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20955" windowHeight="10995" activeTab="1"/>
  </bookViews>
  <sheets>
    <sheet name="Présentation" sheetId="1" r:id="rId1"/>
    <sheet name="Général" sheetId="2" r:id="rId2"/>
    <sheet name="Fonctions" sheetId="3" r:id="rId3"/>
  </sheets>
  <definedNames>
    <definedName name="_xlnm.Print_Area" localSheetId="1">'Général'!$A$1:$I$164</definedName>
  </definedNames>
  <calcPr fullCalcOnLoad="1"/>
</workbook>
</file>

<file path=xl/sharedStrings.xml><?xml version="1.0" encoding="utf-8"?>
<sst xmlns="http://schemas.openxmlformats.org/spreadsheetml/2006/main" count="398" uniqueCount="293">
  <si>
    <t>Analyse de la gestion des Communes :</t>
  </si>
  <si>
    <t>Présentation par CANOL des comptes administratifs</t>
  </si>
  <si>
    <t>CANOL vous présente un document qui permet d'analyser rapidement, mais très en détail, la gestion financière de votre (ou d'une) commune. En deux tableaux simples, il synthétise l'essentiel des informations données par le compte administratif et certains autres documents (plus d'une centaine de pages !)</t>
  </si>
  <si>
    <t>Sérieux de la gestion, évolution de l'endettement, importance des impôts, origine des recettes, nature et utilité des dépenses, les tableaux, analyses et graphiques résultants  apportent un éclairage complet sur la gestion financière de la commune qui vous intéresse.</t>
  </si>
  <si>
    <t>Il est possible de faire des comparaisons d'une année sur l'autre, entre différentes communes, ou par rapport à des valeurs moyennes.</t>
  </si>
  <si>
    <t>N'hésitez donc pas à regarder nos analyses et à faire vos observations, remarques, ou même critiques. Que vous soyez simple citoyen lecteur, agent administratif ou élu, nous vous souhaitons une excellente et utile lecture.</t>
  </si>
  <si>
    <t>P.S. :  si votre commune n'a pas encore été étudiée, nous pouvons vous aider à obtenir copie des documents administratifs nécessaires et à remplir très facilement les deux tableaux qui servent à cette analyse.</t>
  </si>
  <si>
    <t>Merci d'avance et à bientôt.</t>
  </si>
  <si>
    <t>Commune :</t>
  </si>
  <si>
    <t>Saisie Générale</t>
  </si>
  <si>
    <t>N.B. :  saisir les lignes jaunes et blanches, mais pas les cases roses, qui se calculent automatiquement par dfférence – merci</t>
  </si>
  <si>
    <t>Population (infos statistiques)</t>
  </si>
  <si>
    <t>Chap.</t>
  </si>
  <si>
    <t>Libellé</t>
  </si>
  <si>
    <t>011</t>
  </si>
  <si>
    <t>Charges à caractère général</t>
  </si>
  <si>
    <t>012</t>
  </si>
  <si>
    <t>Charges de personnel</t>
  </si>
  <si>
    <t>014</t>
  </si>
  <si>
    <t>Atténuation de produits</t>
  </si>
  <si>
    <t>65</t>
  </si>
  <si>
    <t>Autres charges de gestion courante</t>
  </si>
  <si>
    <t>66</t>
  </si>
  <si>
    <t>Charges financières</t>
  </si>
  <si>
    <t>67</t>
  </si>
  <si>
    <t>Charges exceptionnelles</t>
  </si>
  <si>
    <t>//</t>
  </si>
  <si>
    <t>Autres</t>
  </si>
  <si>
    <t>Total charges réelles</t>
  </si>
  <si>
    <t>68</t>
  </si>
  <si>
    <t>Dotation aux amortissements</t>
  </si>
  <si>
    <t>Total charges d'ordre</t>
  </si>
  <si>
    <t>Total général dépenses</t>
  </si>
  <si>
    <t>013</t>
  </si>
  <si>
    <t>Atténuation de charges</t>
  </si>
  <si>
    <t>70</t>
  </si>
  <si>
    <t>Prod. services. domaine</t>
  </si>
  <si>
    <t>72</t>
  </si>
  <si>
    <t>Production immobilisée</t>
  </si>
  <si>
    <t>73</t>
  </si>
  <si>
    <t>Impôts et taxes</t>
  </si>
  <si>
    <t>74</t>
  </si>
  <si>
    <t>Dotations, subv., particip.</t>
  </si>
  <si>
    <t>75</t>
  </si>
  <si>
    <t>Autres prod. gestion courante</t>
  </si>
  <si>
    <t>76</t>
  </si>
  <si>
    <t>Produits financiers</t>
  </si>
  <si>
    <t>77</t>
  </si>
  <si>
    <t>Produits exceptionnels</t>
  </si>
  <si>
    <t>Total recettes réelles</t>
  </si>
  <si>
    <t>78</t>
  </si>
  <si>
    <t>Reprise amort. et prov.</t>
  </si>
  <si>
    <t>Total recettes d'ordre</t>
  </si>
  <si>
    <t>Totat général recettes</t>
  </si>
  <si>
    <t>Emprunts remboursée</t>
  </si>
  <si>
    <t>Immobilisations incorporelles</t>
  </si>
  <si>
    <t>Subv. équipement versées</t>
  </si>
  <si>
    <t>Immobilisations corporelles</t>
  </si>
  <si>
    <t>Immobilisations en cours</t>
  </si>
  <si>
    <t>27</t>
  </si>
  <si>
    <t>Total dépenses investiss. réelles</t>
  </si>
  <si>
    <t>10</t>
  </si>
  <si>
    <t>Dotations, fonds divers, réserves</t>
  </si>
  <si>
    <t>13</t>
  </si>
  <si>
    <t>Subventions d'invest. reçues</t>
  </si>
  <si>
    <t>16</t>
  </si>
  <si>
    <t xml:space="preserve">Nouveaux emprunts </t>
  </si>
  <si>
    <t>23</t>
  </si>
  <si>
    <t>Total recettes d'investiss. réelles</t>
  </si>
  <si>
    <t>Effectif total (tableau IV-C1.1)</t>
  </si>
  <si>
    <t xml:space="preserve">  - dont titulaires</t>
  </si>
  <si>
    <t xml:space="preserve">  - dont non-titulaires</t>
  </si>
  <si>
    <t>Détail des dépenses de fonctionnement</t>
  </si>
  <si>
    <t>(tableau III-A1)</t>
  </si>
  <si>
    <t>Total 613</t>
  </si>
  <si>
    <t>Locations</t>
  </si>
  <si>
    <t>Total 615</t>
  </si>
  <si>
    <t>Total 618</t>
  </si>
  <si>
    <t>Total 622</t>
  </si>
  <si>
    <t>Honoraires et rémunérations d'intermédiaires</t>
  </si>
  <si>
    <t>Total 623</t>
  </si>
  <si>
    <t>Total 625</t>
  </si>
  <si>
    <t>Déplacements, missions, réceptions</t>
  </si>
  <si>
    <t>Total 628</t>
  </si>
  <si>
    <t>Total 6411</t>
  </si>
  <si>
    <t>Rémunérations du personnel titulaire</t>
  </si>
  <si>
    <t>Total 6413</t>
  </si>
  <si>
    <t>Rémunérations du personnel non titulaire</t>
  </si>
  <si>
    <t>Total 653</t>
  </si>
  <si>
    <t>Total 656</t>
  </si>
  <si>
    <t>Frais de fonctionnement des groupes d'élus</t>
  </si>
  <si>
    <t>Total 6573</t>
  </si>
  <si>
    <t>Total 6574</t>
  </si>
  <si>
    <t>Total 6611</t>
  </si>
  <si>
    <t>Intérêts des emprunts et dettes</t>
  </si>
  <si>
    <t>Total 6741</t>
  </si>
  <si>
    <t>Subventions de fonctionnement exceptionnelles</t>
  </si>
  <si>
    <t>Total 675</t>
  </si>
  <si>
    <t>Valeur comptable des immobilisations cédées</t>
  </si>
  <si>
    <t>Total 676</t>
  </si>
  <si>
    <t>Détail des recettes de fonctionnement</t>
  </si>
  <si>
    <t>(tableau III-A2)</t>
  </si>
  <si>
    <t>Total 013-64</t>
  </si>
  <si>
    <t>Total 013-749</t>
  </si>
  <si>
    <t>Total 706</t>
  </si>
  <si>
    <t>Prestations de services rendues</t>
  </si>
  <si>
    <t>Total 708</t>
  </si>
  <si>
    <t>Autres produits</t>
  </si>
  <si>
    <t>Total 7311</t>
  </si>
  <si>
    <t>Impôts locaux : contributions directes</t>
  </si>
  <si>
    <t>Total 7321</t>
  </si>
  <si>
    <t>Attribution de compensation reversée</t>
  </si>
  <si>
    <t>Total 7322</t>
  </si>
  <si>
    <t>Dotation de solidarité communautaire</t>
  </si>
  <si>
    <t>Total 7351</t>
  </si>
  <si>
    <t>Taxe sur l'électricité</t>
  </si>
  <si>
    <t>Total 7381</t>
  </si>
  <si>
    <t>Droits de mutation et publicité foncière</t>
  </si>
  <si>
    <t>Total 7411</t>
  </si>
  <si>
    <t>DGF : dotation forfaitaire</t>
  </si>
  <si>
    <t>Total 747</t>
  </si>
  <si>
    <t>Total 74833</t>
  </si>
  <si>
    <t>Compensation au titre de la taxe professionnelle</t>
  </si>
  <si>
    <t>Total 74834</t>
  </si>
  <si>
    <t>Compensation aux éxonérations de taxes foncières</t>
  </si>
  <si>
    <t>Total 74835</t>
  </si>
  <si>
    <t>Total 752</t>
  </si>
  <si>
    <t>Revenu des immeubles</t>
  </si>
  <si>
    <t>Total 775</t>
  </si>
  <si>
    <t>Produit des cessions d'immobilisations</t>
  </si>
  <si>
    <t>Total 776</t>
  </si>
  <si>
    <t>Total 777</t>
  </si>
  <si>
    <t>FISCALITE  (rôles d'imposition personnels)</t>
  </si>
  <si>
    <t>(Nb moyen d'hab/ foyer)</t>
  </si>
  <si>
    <t xml:space="preserve">Commune : </t>
  </si>
  <si>
    <t>Ventilation par Fonctions et sous-fonctions (tableau IV-A1)</t>
  </si>
  <si>
    <t>Année 2002</t>
  </si>
  <si>
    <t>Fonction</t>
  </si>
  <si>
    <t>S/Fonction</t>
  </si>
  <si>
    <t xml:space="preserve">Dépenses </t>
  </si>
  <si>
    <t>recettes</t>
  </si>
  <si>
    <t>Total</t>
  </si>
  <si>
    <t>Dont non-ventilable</t>
  </si>
  <si>
    <t xml:space="preserve"> = Ventilé</t>
  </si>
  <si>
    <t>Services généraux</t>
  </si>
  <si>
    <t>020</t>
  </si>
  <si>
    <t>administration générale</t>
  </si>
  <si>
    <t>023</t>
  </si>
  <si>
    <t>inform., communication, publicité</t>
  </si>
  <si>
    <t>024</t>
  </si>
  <si>
    <t>fêtes et cérémonies</t>
  </si>
  <si>
    <t>048</t>
  </si>
  <si>
    <t>coopération décentralisée</t>
  </si>
  <si>
    <t>autres (par différence)</t>
  </si>
  <si>
    <t>Sécurité et salubrité</t>
  </si>
  <si>
    <t>112</t>
  </si>
  <si>
    <t>police municipale</t>
  </si>
  <si>
    <t>Enseignement-formation</t>
  </si>
  <si>
    <t>211</t>
  </si>
  <si>
    <t>Maternelles</t>
  </si>
  <si>
    <t>212</t>
  </si>
  <si>
    <t xml:space="preserve">Primaire </t>
  </si>
  <si>
    <t>213</t>
  </si>
  <si>
    <t>classes regroupées</t>
  </si>
  <si>
    <t>251</t>
  </si>
  <si>
    <t>Hébergement et restaur. scolaire</t>
  </si>
  <si>
    <t xml:space="preserve">253 </t>
  </si>
  <si>
    <t>sport scolaire</t>
  </si>
  <si>
    <t xml:space="preserve">255 </t>
  </si>
  <si>
    <t>classes de découverte</t>
  </si>
  <si>
    <t>Culture</t>
  </si>
  <si>
    <t>311</t>
  </si>
  <si>
    <t>Musique et danse</t>
  </si>
  <si>
    <t>313</t>
  </si>
  <si>
    <t>Théâtre</t>
  </si>
  <si>
    <t>314</t>
  </si>
  <si>
    <t>Cinéma</t>
  </si>
  <si>
    <t>321</t>
  </si>
  <si>
    <t>Bibliothèques, médiathèques</t>
  </si>
  <si>
    <t>322</t>
  </si>
  <si>
    <t>Musées</t>
  </si>
  <si>
    <t>Sports et jeunesse</t>
  </si>
  <si>
    <t>411</t>
  </si>
  <si>
    <t>salles de sports</t>
  </si>
  <si>
    <t>412</t>
  </si>
  <si>
    <t>stades</t>
  </si>
  <si>
    <t>413</t>
  </si>
  <si>
    <t>piscine</t>
  </si>
  <si>
    <t>414</t>
  </si>
  <si>
    <t>autres équipements</t>
  </si>
  <si>
    <t>421</t>
  </si>
  <si>
    <t>centres de loisirs</t>
  </si>
  <si>
    <t>422</t>
  </si>
  <si>
    <t>autres activités</t>
  </si>
  <si>
    <t>Interventions sociales et santé</t>
  </si>
  <si>
    <t>total s/Fonction</t>
  </si>
  <si>
    <t>Famille</t>
  </si>
  <si>
    <t>61</t>
  </si>
  <si>
    <t>Personnes âgées</t>
  </si>
  <si>
    <t>64</t>
  </si>
  <si>
    <t>crèches et garderies</t>
  </si>
  <si>
    <t>Logement</t>
  </si>
  <si>
    <t>71</t>
  </si>
  <si>
    <t>parc privé de la ville</t>
  </si>
  <si>
    <t>aide au secteur locatif</t>
  </si>
  <si>
    <t>Services urbains</t>
  </si>
  <si>
    <t>805</t>
  </si>
  <si>
    <t>Transports</t>
  </si>
  <si>
    <t>812</t>
  </si>
  <si>
    <t>ordures ménagères</t>
  </si>
  <si>
    <t>813</t>
  </si>
  <si>
    <t>propreté</t>
  </si>
  <si>
    <t>814</t>
  </si>
  <si>
    <t>éclairage public</t>
  </si>
  <si>
    <t>822</t>
  </si>
  <si>
    <t>voirie</t>
  </si>
  <si>
    <t>823</t>
  </si>
  <si>
    <t>espaces verts</t>
  </si>
  <si>
    <t>Action économique</t>
  </si>
  <si>
    <t>90</t>
  </si>
  <si>
    <t>interventions économiques</t>
  </si>
  <si>
    <t>91</t>
  </si>
  <si>
    <t>foires et marchés</t>
  </si>
  <si>
    <t>95</t>
  </si>
  <si>
    <t>tourisme</t>
  </si>
  <si>
    <t xml:space="preserve">Contrôle doit être = 0   </t>
  </si>
  <si>
    <t>Dette au 31/12  (tableau IV A2.1)</t>
  </si>
  <si>
    <t>ETAT DE LA DETTE</t>
  </si>
  <si>
    <t>EFFECTIFS</t>
  </si>
  <si>
    <t>FISCALITE</t>
  </si>
  <si>
    <t>Immobilisations financières</t>
  </si>
  <si>
    <t>Total 6061</t>
  </si>
  <si>
    <t>Eau, énergie, chauffage</t>
  </si>
  <si>
    <t>Entretien, réparations, maintenance</t>
  </si>
  <si>
    <t>atténuation de charges - charges de personnel</t>
  </si>
  <si>
    <t xml:space="preserve">atténuation de charges - dotations et participations </t>
  </si>
  <si>
    <t>16449</t>
  </si>
  <si>
    <t>165</t>
  </si>
  <si>
    <t>Dépôts et cautionnements reçus</t>
  </si>
  <si>
    <t>166</t>
  </si>
  <si>
    <t>Refinancement de dette</t>
  </si>
  <si>
    <t>Autres achats mat.et fournit.non stockées</t>
  </si>
  <si>
    <t>606 - 6061</t>
  </si>
  <si>
    <t>Documentations, formations,…séminaires...</t>
  </si>
  <si>
    <t>Annonces, publications, foires, expo., cérémonies</t>
  </si>
  <si>
    <t>Autres services ext…redevances, remboursements.)</t>
  </si>
  <si>
    <t>Indemnités,frais mission, formation maires+adjoints</t>
  </si>
  <si>
    <t>Subventions de fonctionnement aux organ.publics</t>
  </si>
  <si>
    <t>Subventions de fonct.aux assoc.et organ. privés</t>
  </si>
  <si>
    <t>Différences s/réalisations transférées en investiss.</t>
  </si>
  <si>
    <t>BALANCE GENERALE (fonctionnement)</t>
  </si>
  <si>
    <t>BALANCE GENERALE (investissement)</t>
  </si>
  <si>
    <t>DETAIL DES DEPENSES DE FONCTIONNEMENT</t>
  </si>
  <si>
    <t>DETAIL DES RECETTES DE FONCTIONNEMENT</t>
  </si>
  <si>
    <t>Part des subv.d'investiss. transférées au Cpt. Res.</t>
  </si>
  <si>
    <t>Compensation aux exon.de taxes d'habitation.</t>
  </si>
  <si>
    <t>Participations de l'Etat,régions,départ.,communes</t>
  </si>
  <si>
    <t>Dépenses de fonctionnement  (en principe tableau II-B1)</t>
  </si>
  <si>
    <t>Recettes de fonctionnement  (en principe tableau II-B2)</t>
  </si>
  <si>
    <t>*</t>
  </si>
  <si>
    <t>Dépenses d'investissements  (en principe tableau II-B1)</t>
  </si>
  <si>
    <t>Recettes d'investissements  (en principe tableau II-B2)</t>
  </si>
  <si>
    <t>Opér.afférent.à option de tirage s/ligne de trésorerie</t>
  </si>
  <si>
    <t>Diff. s/réalisations reprises au compte de résultats</t>
  </si>
  <si>
    <t>Montant de l'amortissement (tableau IV A2.1)</t>
  </si>
  <si>
    <t>Montant de les intérêts versés (tableau IV A2.1)</t>
  </si>
  <si>
    <t>(5 pages)</t>
  </si>
  <si>
    <t>Valeur locative moyenne "Commune"</t>
  </si>
  <si>
    <t>Taux abattement général " Commune"</t>
  </si>
  <si>
    <t>Taux TH"Syndicats de Commune"</t>
  </si>
  <si>
    <t>Taux TH "Commune"</t>
  </si>
  <si>
    <t>Taux TH "Intercommunalité</t>
  </si>
  <si>
    <t>Taux abattement général "Intercommunalité"</t>
  </si>
  <si>
    <t>Taux TF Propriétés bâties " Commune"</t>
  </si>
  <si>
    <t>Valeur locative moyenne " Syndicat de Communes"</t>
  </si>
  <si>
    <t>Taux TF Propr.bâties " Syndicat de Communes"</t>
  </si>
  <si>
    <t>Taux TF Propr. bâtie "Intercommunalité"</t>
  </si>
  <si>
    <t>Total(014/739)</t>
  </si>
  <si>
    <t xml:space="preserve">atténuation de prod./ reversements sur imp. et tax </t>
  </si>
  <si>
    <t xml:space="preserve">attén.de produits / autres attributions et particip. </t>
  </si>
  <si>
    <t xml:space="preserve">attén.de produits / produits d'immobilis,financières </t>
  </si>
  <si>
    <t>Total(014/748)</t>
  </si>
  <si>
    <t>Total(014/762)</t>
  </si>
  <si>
    <t>Autres,,,, ( à préciser)</t>
  </si>
  <si>
    <t>DETAIL DES INVESTISSEMENTS</t>
  </si>
  <si>
    <t>Dépenses d'investissements (tableau III- A1)</t>
  </si>
  <si>
    <t>Recettes d' investissements (tableau III - A2</t>
  </si>
  <si>
    <t>Date de saisie :</t>
  </si>
  <si>
    <t>Total 604+611</t>
  </si>
  <si>
    <t>Achats Prest.de serv / sous-traitance</t>
  </si>
  <si>
    <t>Année 2009</t>
  </si>
  <si>
    <t>BRON</t>
  </si>
  <si>
    <t>assistantes maternelles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</si>
</sst>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 _€_-;\-* #,##0.00\ _€_-;_-* \-??\ _€_-;_-@_-"/>
    <numFmt numFmtId="166" formatCode="_-* #,##0\ _€_-;\-* #,##0\ _€_-;_-* \-??\ _€_-;_-@_-"/>
  </numFmts>
  <fonts count="17">
    <font>
      <sz val="10"/>
      <name val="Arial"/>
      <family val="2"/>
    </font>
    <font>
      <b/>
      <u val="single"/>
      <sz val="16"/>
      <name val="Arial"/>
      <family val="2"/>
    </font>
    <font>
      <sz val="11"/>
      <name val="Arial"/>
      <family val="2"/>
    </font>
    <font>
      <b/>
      <sz val="12"/>
      <name val="Arial"/>
      <family val="2"/>
    </font>
    <font>
      <sz val="12"/>
      <name val="Arial"/>
      <family val="2"/>
    </font>
    <font>
      <b/>
      <sz val="11"/>
      <name val="Arial"/>
      <family val="2"/>
    </font>
    <font>
      <b/>
      <i/>
      <sz val="10"/>
      <name val="Arial"/>
      <family val="2"/>
    </font>
    <font>
      <b/>
      <sz val="10"/>
      <name val="Arial"/>
      <family val="2"/>
    </font>
    <font>
      <i/>
      <sz val="10"/>
      <name val="Arial"/>
      <family val="2"/>
    </font>
    <font>
      <sz val="10"/>
      <color indexed="10"/>
      <name val="Arial"/>
      <family val="2"/>
    </font>
    <font>
      <b/>
      <sz val="12"/>
      <color indexed="8"/>
      <name val="Arial"/>
      <family val="2"/>
    </font>
    <font>
      <u val="single"/>
      <sz val="10"/>
      <color indexed="12"/>
      <name val="Arial"/>
      <family val="2"/>
    </font>
    <font>
      <u val="single"/>
      <sz val="10"/>
      <color indexed="36"/>
      <name val="Arial"/>
      <family val="2"/>
    </font>
    <font>
      <b/>
      <sz val="14"/>
      <name val="Arial"/>
      <family val="2"/>
    </font>
    <font>
      <i/>
      <sz val="12"/>
      <name val="Arial"/>
      <family val="2"/>
    </font>
    <font>
      <b/>
      <u val="single"/>
      <sz val="14"/>
      <name val="Arial"/>
      <family val="2"/>
    </font>
    <font>
      <b/>
      <u val="single"/>
      <sz val="12"/>
      <name val="Arial"/>
      <family val="2"/>
    </font>
  </fonts>
  <fills count="14">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indexed="11"/>
        <bgColor indexed="64"/>
      </patternFill>
    </fill>
    <fill>
      <patternFill patternType="solid">
        <fgColor indexed="44"/>
        <bgColor indexed="64"/>
      </patternFill>
    </fill>
    <fill>
      <patternFill patternType="solid">
        <fgColor indexed="44"/>
        <bgColor indexed="64"/>
      </patternFill>
    </fill>
    <fill>
      <patternFill patternType="solid">
        <fgColor indexed="15"/>
        <bgColor indexed="64"/>
      </patternFill>
    </fill>
    <fill>
      <patternFill patternType="solid">
        <fgColor indexed="40"/>
        <bgColor indexed="64"/>
      </patternFill>
    </fill>
    <fill>
      <patternFill patternType="solid">
        <fgColor indexed="15"/>
        <bgColor indexed="64"/>
      </patternFill>
    </fill>
  </fills>
  <borders count="68">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color indexed="63"/>
      </top>
      <bottom style="thin">
        <color indexed="8"/>
      </bottom>
    </border>
    <border>
      <left style="medium"/>
      <right>
        <color indexed="63"/>
      </right>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color indexed="63"/>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color indexed="63"/>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style="thin"/>
      <right>
        <color indexed="63"/>
      </right>
      <top>
        <color indexed="63"/>
      </top>
      <bottom style="thin"/>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color indexed="63"/>
      </left>
      <right style="thin">
        <color indexed="8"/>
      </right>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0">
    <xf numFmtId="0" fontId="0" fillId="0" borderId="0" xfId="0" applyAlignment="1">
      <alignment/>
    </xf>
    <xf numFmtId="0" fontId="1" fillId="2" borderId="0" xfId="0" applyFont="1" applyFill="1" applyAlignment="1">
      <alignment/>
    </xf>
    <xf numFmtId="0" fontId="2" fillId="0" borderId="0" xfId="0" applyFont="1" applyAlignment="1">
      <alignment/>
    </xf>
    <xf numFmtId="0" fontId="3" fillId="0" borderId="0" xfId="0" applyFont="1" applyAlignment="1" applyProtection="1">
      <alignment horizontal="left" vertical="center" wrapText="1"/>
      <protection hidden="1"/>
    </xf>
    <xf numFmtId="0" fontId="4" fillId="0" borderId="0" xfId="0" applyFont="1" applyAlignment="1">
      <alignment horizontal="left" vertical="center" wrapText="1"/>
    </xf>
    <xf numFmtId="0" fontId="4" fillId="0" borderId="0" xfId="0" applyFont="1" applyAlignment="1">
      <alignment/>
    </xf>
    <xf numFmtId="0" fontId="5" fillId="0" borderId="0" xfId="0" applyFont="1" applyAlignment="1">
      <alignment horizontal="left" vertical="center" wrapText="1"/>
    </xf>
    <xf numFmtId="0" fontId="3" fillId="3" borderId="0" xfId="0" applyFont="1" applyFill="1" applyAlignment="1">
      <alignment horizontal="left" vertical="center" wrapText="1"/>
    </xf>
    <xf numFmtId="0" fontId="3" fillId="0" borderId="0" xfId="0" applyFont="1" applyAlignment="1">
      <alignment/>
    </xf>
    <xf numFmtId="0" fontId="0" fillId="2" borderId="1" xfId="0" applyFill="1" applyBorder="1" applyAlignment="1">
      <alignment/>
    </xf>
    <xf numFmtId="0" fontId="7" fillId="2" borderId="1" xfId="0" applyFont="1" applyFill="1" applyBorder="1" applyAlignment="1">
      <alignment/>
    </xf>
    <xf numFmtId="3" fontId="7" fillId="2" borderId="1" xfId="0" applyNumberFormat="1" applyFont="1" applyFill="1" applyBorder="1" applyAlignment="1">
      <alignment/>
    </xf>
    <xf numFmtId="3" fontId="0" fillId="0" borderId="0" xfId="0" applyNumberFormat="1" applyAlignment="1">
      <alignment/>
    </xf>
    <xf numFmtId="3" fontId="7" fillId="0" borderId="0" xfId="0" applyNumberFormat="1" applyFont="1" applyAlignment="1">
      <alignment/>
    </xf>
    <xf numFmtId="49" fontId="7" fillId="0" borderId="2" xfId="0" applyNumberFormat="1" applyFont="1" applyBorder="1" applyAlignment="1">
      <alignment horizontal="center"/>
    </xf>
    <xf numFmtId="0" fontId="0" fillId="0" borderId="1" xfId="0" applyFont="1"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3" borderId="1" xfId="0" applyNumberFormat="1" applyFill="1" applyBorder="1" applyAlignment="1">
      <alignment/>
    </xf>
    <xf numFmtId="3" fontId="0" fillId="3" borderId="3" xfId="0" applyNumberFormat="1" applyFill="1" applyBorder="1" applyAlignment="1">
      <alignment/>
    </xf>
    <xf numFmtId="3" fontId="7" fillId="2" borderId="3" xfId="0" applyNumberFormat="1" applyFont="1" applyFill="1" applyBorder="1" applyAlignment="1">
      <alignment/>
    </xf>
    <xf numFmtId="49" fontId="8" fillId="0" borderId="2" xfId="0" applyNumberFormat="1" applyFont="1" applyBorder="1" applyAlignment="1">
      <alignment horizontal="center"/>
    </xf>
    <xf numFmtId="0" fontId="8" fillId="0" borderId="1" xfId="0" applyFont="1" applyBorder="1" applyAlignment="1">
      <alignment/>
    </xf>
    <xf numFmtId="0" fontId="0" fillId="0" borderId="2" xfId="0" applyFont="1" applyBorder="1" applyAlignment="1">
      <alignment/>
    </xf>
    <xf numFmtId="0" fontId="7" fillId="2" borderId="4" xfId="0" applyFont="1" applyFill="1" applyBorder="1" applyAlignment="1">
      <alignment/>
    </xf>
    <xf numFmtId="3" fontId="7" fillId="3" borderId="4" xfId="0" applyNumberFormat="1" applyFont="1" applyFill="1" applyBorder="1" applyAlignment="1">
      <alignment/>
    </xf>
    <xf numFmtId="3" fontId="7" fillId="3" borderId="5" xfId="0" applyNumberFormat="1" applyFont="1" applyFill="1" applyBorder="1" applyAlignment="1">
      <alignment/>
    </xf>
    <xf numFmtId="49" fontId="0" fillId="0" borderId="0" xfId="0" applyNumberFormat="1" applyAlignment="1">
      <alignment/>
    </xf>
    <xf numFmtId="3" fontId="9" fillId="0" borderId="1" xfId="0" applyNumberFormat="1" applyFont="1" applyBorder="1" applyAlignment="1">
      <alignment/>
    </xf>
    <xf numFmtId="49" fontId="6" fillId="0" borderId="2" xfId="0" applyNumberFormat="1" applyFont="1" applyBorder="1" applyAlignment="1">
      <alignment horizontal="center"/>
    </xf>
    <xf numFmtId="0" fontId="7" fillId="0" borderId="6" xfId="0" applyFont="1" applyBorder="1" applyAlignment="1">
      <alignment/>
    </xf>
    <xf numFmtId="0" fontId="0" fillId="0" borderId="6" xfId="0" applyBorder="1" applyAlignment="1">
      <alignment/>
    </xf>
    <xf numFmtId="3" fontId="7" fillId="2" borderId="4" xfId="0" applyNumberFormat="1" applyFont="1" applyFill="1" applyBorder="1" applyAlignment="1">
      <alignment/>
    </xf>
    <xf numFmtId="3" fontId="7" fillId="2" borderId="5" xfId="0" applyNumberFormat="1" applyFont="1" applyFill="1" applyBorder="1" applyAlignment="1">
      <alignment/>
    </xf>
    <xf numFmtId="49" fontId="7" fillId="0" borderId="0" xfId="0" applyNumberFormat="1" applyFont="1" applyAlignment="1">
      <alignment horizontal="center"/>
    </xf>
    <xf numFmtId="49" fontId="7" fillId="0" borderId="6" xfId="0" applyNumberFormat="1" applyFont="1" applyBorder="1" applyAlignment="1">
      <alignment horizontal="center"/>
    </xf>
    <xf numFmtId="0" fontId="7" fillId="0" borderId="0" xfId="0" applyFont="1" applyAlignment="1">
      <alignment/>
    </xf>
    <xf numFmtId="3" fontId="7" fillId="0" borderId="1" xfId="0" applyNumberFormat="1" applyFont="1" applyFill="1" applyBorder="1" applyAlignment="1">
      <alignment/>
    </xf>
    <xf numFmtId="0" fontId="0" fillId="2" borderId="1" xfId="0" applyFont="1" applyFill="1" applyBorder="1" applyAlignment="1">
      <alignment/>
    </xf>
    <xf numFmtId="3" fontId="7" fillId="0" borderId="0" xfId="0" applyNumberFormat="1" applyFont="1" applyAlignment="1">
      <alignment horizontal="center"/>
    </xf>
    <xf numFmtId="0" fontId="0" fillId="0" borderId="4" xfId="0" applyFont="1" applyBorder="1" applyAlignment="1">
      <alignment/>
    </xf>
    <xf numFmtId="49" fontId="7" fillId="0" borderId="2" xfId="0" applyNumberFormat="1" applyFont="1" applyBorder="1" applyAlignment="1">
      <alignment horizontal="left"/>
    </xf>
    <xf numFmtId="0" fontId="0" fillId="0" borderId="5" xfId="0" applyBorder="1" applyAlignment="1">
      <alignment/>
    </xf>
    <xf numFmtId="0" fontId="0" fillId="0" borderId="3" xfId="0" applyBorder="1" applyAlignment="1">
      <alignment/>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49" fontId="7" fillId="0" borderId="12" xfId="0" applyNumberFormat="1" applyFont="1" applyBorder="1" applyAlignment="1">
      <alignment horizontal="center"/>
    </xf>
    <xf numFmtId="0" fontId="7" fillId="0" borderId="13" xfId="0" applyFont="1" applyBorder="1" applyAlignment="1">
      <alignment/>
    </xf>
    <xf numFmtId="166" fontId="0" fillId="0" borderId="2" xfId="17" applyNumberFormat="1" applyFont="1" applyFill="1" applyBorder="1" applyAlignment="1" applyProtection="1">
      <alignment/>
      <protection/>
    </xf>
    <xf numFmtId="0" fontId="7" fillId="0" borderId="3" xfId="0" applyFont="1" applyBorder="1" applyAlignment="1">
      <alignment/>
    </xf>
    <xf numFmtId="166" fontId="0" fillId="0" borderId="13" xfId="17" applyNumberFormat="1" applyFont="1" applyFill="1" applyBorder="1" applyAlignment="1" applyProtection="1">
      <alignment/>
      <protection/>
    </xf>
    <xf numFmtId="166" fontId="9" fillId="0" borderId="12" xfId="17" applyNumberFormat="1" applyFont="1" applyFill="1" applyBorder="1" applyAlignment="1" applyProtection="1">
      <alignment/>
      <protection/>
    </xf>
    <xf numFmtId="166" fontId="9" fillId="0" borderId="13" xfId="17" applyNumberFormat="1" applyFont="1" applyFill="1" applyBorder="1" applyAlignment="1" applyProtection="1">
      <alignment/>
      <protection/>
    </xf>
    <xf numFmtId="0" fontId="7" fillId="0" borderId="5" xfId="0" applyFont="1" applyBorder="1" applyAlignment="1">
      <alignment/>
    </xf>
    <xf numFmtId="166" fontId="0" fillId="3" borderId="6" xfId="17" applyNumberFormat="1" applyFont="1" applyFill="1" applyBorder="1" applyAlignment="1" applyProtection="1">
      <alignment/>
      <protection/>
    </xf>
    <xf numFmtId="166" fontId="0" fillId="3" borderId="14" xfId="17" applyNumberFormat="1" applyFont="1" applyFill="1" applyBorder="1" applyAlignment="1" applyProtection="1">
      <alignment/>
      <protection/>
    </xf>
    <xf numFmtId="166" fontId="9" fillId="3" borderId="15" xfId="17" applyNumberFormat="1" applyFont="1" applyFill="1" applyBorder="1" applyAlignment="1" applyProtection="1">
      <alignment/>
      <protection/>
    </xf>
    <xf numFmtId="166" fontId="9" fillId="3" borderId="14" xfId="17" applyNumberFormat="1" applyFont="1" applyFill="1" applyBorder="1" applyAlignment="1" applyProtection="1">
      <alignment/>
      <protection/>
    </xf>
    <xf numFmtId="166" fontId="0" fillId="3" borderId="15" xfId="17" applyNumberFormat="1" applyFont="1" applyFill="1" applyBorder="1" applyAlignment="1" applyProtection="1">
      <alignment/>
      <protection/>
    </xf>
    <xf numFmtId="0" fontId="0" fillId="4" borderId="1" xfId="0" applyFill="1" applyBorder="1" applyAlignment="1">
      <alignment/>
    </xf>
    <xf numFmtId="3" fontId="7" fillId="4" borderId="1" xfId="0" applyNumberFormat="1"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3" fontId="7" fillId="4" borderId="17" xfId="0" applyNumberFormat="1"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3" fontId="3" fillId="4" borderId="17" xfId="0" applyNumberFormat="1" applyFont="1" applyFill="1" applyBorder="1" applyAlignment="1">
      <alignment horizontal="center"/>
    </xf>
    <xf numFmtId="0" fontId="3" fillId="4" borderId="16" xfId="0" applyFont="1" applyFill="1" applyBorder="1" applyAlignment="1">
      <alignment/>
    </xf>
    <xf numFmtId="0" fontId="4" fillId="4" borderId="17" xfId="0" applyFont="1" applyFill="1" applyBorder="1" applyAlignment="1">
      <alignment/>
    </xf>
    <xf numFmtId="49" fontId="3" fillId="4" borderId="16" xfId="0" applyNumberFormat="1" applyFont="1" applyFill="1" applyBorder="1" applyAlignment="1">
      <alignment horizontal="left"/>
    </xf>
    <xf numFmtId="0" fontId="0" fillId="0" borderId="1" xfId="0" applyFill="1" applyBorder="1" applyAlignment="1">
      <alignment/>
    </xf>
    <xf numFmtId="3" fontId="0" fillId="0" borderId="1" xfId="0" applyNumberFormat="1" applyFill="1" applyBorder="1" applyAlignment="1">
      <alignment/>
    </xf>
    <xf numFmtId="164" fontId="7" fillId="0" borderId="1" xfId="0" applyNumberFormat="1" applyFont="1" applyFill="1" applyBorder="1" applyAlignment="1">
      <alignment/>
    </xf>
    <xf numFmtId="0" fontId="0" fillId="0" borderId="0" xfId="0" applyFill="1" applyAlignment="1">
      <alignment/>
    </xf>
    <xf numFmtId="0" fontId="0" fillId="0" borderId="1" xfId="0" applyBorder="1" applyAlignment="1">
      <alignment/>
    </xf>
    <xf numFmtId="164" fontId="7" fillId="0" borderId="0" xfId="0" applyNumberFormat="1" applyFont="1" applyFill="1" applyBorder="1" applyAlignment="1">
      <alignment/>
    </xf>
    <xf numFmtId="3" fontId="7" fillId="0" borderId="0" xfId="0" applyNumberFormat="1" applyFont="1" applyBorder="1" applyAlignment="1">
      <alignment/>
    </xf>
    <xf numFmtId="0" fontId="0" fillId="0" borderId="0" xfId="0" applyFont="1" applyBorder="1" applyAlignment="1">
      <alignment horizontal="center"/>
    </xf>
    <xf numFmtId="3" fontId="0" fillId="0" borderId="0" xfId="0" applyNumberFormat="1" applyFill="1" applyBorder="1" applyAlignment="1">
      <alignment/>
    </xf>
    <xf numFmtId="3" fontId="3" fillId="4" borderId="18" xfId="0" applyNumberFormat="1" applyFont="1" applyFill="1" applyBorder="1" applyAlignment="1">
      <alignment horizontal="center"/>
    </xf>
    <xf numFmtId="0" fontId="0" fillId="0" borderId="4" xfId="0" applyBorder="1" applyAlignment="1">
      <alignment/>
    </xf>
    <xf numFmtId="0" fontId="0" fillId="0" borderId="0" xfId="0" applyFont="1" applyBorder="1" applyAlignment="1">
      <alignment/>
    </xf>
    <xf numFmtId="0" fontId="0" fillId="0" borderId="0" xfId="0" applyFont="1" applyFill="1" applyBorder="1" applyAlignment="1">
      <alignment/>
    </xf>
    <xf numFmtId="0" fontId="3" fillId="4" borderId="19" xfId="0" applyFont="1" applyFill="1" applyBorder="1" applyAlignment="1">
      <alignment/>
    </xf>
    <xf numFmtId="0" fontId="4" fillId="4" borderId="20" xfId="0" applyFont="1" applyFill="1" applyBorder="1" applyAlignment="1">
      <alignment/>
    </xf>
    <xf numFmtId="3" fontId="3" fillId="4" borderId="20" xfId="0" applyNumberFormat="1" applyFont="1" applyFill="1" applyBorder="1" applyAlignment="1">
      <alignment horizontal="center"/>
    </xf>
    <xf numFmtId="0" fontId="3" fillId="4" borderId="21" xfId="0" applyFont="1" applyFill="1" applyBorder="1" applyAlignment="1">
      <alignment/>
    </xf>
    <xf numFmtId="3" fontId="3" fillId="4" borderId="22" xfId="0" applyNumberFormat="1" applyFont="1" applyFill="1" applyBorder="1" applyAlignment="1">
      <alignment horizontal="center"/>
    </xf>
    <xf numFmtId="0" fontId="0" fillId="0" borderId="23" xfId="0" applyFont="1" applyBorder="1" applyAlignment="1">
      <alignment horizontal="center"/>
    </xf>
    <xf numFmtId="3" fontId="0" fillId="0" borderId="24" xfId="0" applyNumberFormat="1" applyBorder="1" applyAlignment="1">
      <alignment/>
    </xf>
    <xf numFmtId="0" fontId="0" fillId="0" borderId="25" xfId="0" applyFont="1" applyBorder="1" applyAlignment="1">
      <alignment horizontal="center"/>
    </xf>
    <xf numFmtId="3" fontId="0" fillId="0" borderId="26" xfId="0" applyNumberFormat="1" applyFill="1" applyBorder="1" applyAlignment="1">
      <alignment/>
    </xf>
    <xf numFmtId="3" fontId="0" fillId="0" borderId="27" xfId="0" applyNumberFormat="1" applyFill="1" applyBorder="1" applyAlignment="1">
      <alignment/>
    </xf>
    <xf numFmtId="3" fontId="3" fillId="4" borderId="28" xfId="0" applyNumberFormat="1" applyFont="1" applyFill="1" applyBorder="1" applyAlignment="1">
      <alignment horizontal="center"/>
    </xf>
    <xf numFmtId="0" fontId="0" fillId="0" borderId="23" xfId="0" applyBorder="1" applyAlignment="1">
      <alignment horizontal="center"/>
    </xf>
    <xf numFmtId="0" fontId="0" fillId="0" borderId="29" xfId="0" applyFont="1" applyBorder="1" applyAlignment="1">
      <alignment horizontal="center"/>
    </xf>
    <xf numFmtId="0" fontId="0" fillId="0" borderId="0" xfId="0" applyBorder="1" applyAlignment="1">
      <alignment/>
    </xf>
    <xf numFmtId="0" fontId="0" fillId="0" borderId="30" xfId="0" applyBorder="1" applyAlignment="1">
      <alignment/>
    </xf>
    <xf numFmtId="49" fontId="0" fillId="0" borderId="31" xfId="0" applyNumberFormat="1" applyFont="1" applyBorder="1" applyAlignment="1">
      <alignment horizontal="center"/>
    </xf>
    <xf numFmtId="0" fontId="0" fillId="0" borderId="32" xfId="0" applyBorder="1" applyAlignment="1">
      <alignment/>
    </xf>
    <xf numFmtId="49" fontId="0" fillId="0" borderId="33" xfId="0" applyNumberFormat="1" applyFont="1" applyBorder="1" applyAlignment="1">
      <alignment horizontal="center"/>
    </xf>
    <xf numFmtId="0" fontId="0" fillId="0" borderId="34" xfId="0" applyBorder="1" applyAlignment="1">
      <alignment/>
    </xf>
    <xf numFmtId="0" fontId="0" fillId="0" borderId="35" xfId="0" applyBorder="1" applyAlignment="1">
      <alignment/>
    </xf>
    <xf numFmtId="3" fontId="0" fillId="0" borderId="0" xfId="0" applyNumberFormat="1" applyFill="1" applyAlignment="1">
      <alignment/>
    </xf>
    <xf numFmtId="0" fontId="7" fillId="0" borderId="0" xfId="0" applyFont="1" applyFill="1" applyBorder="1" applyAlignment="1">
      <alignment/>
    </xf>
    <xf numFmtId="0" fontId="3" fillId="4" borderId="12" xfId="0" applyFont="1" applyFill="1" applyBorder="1" applyAlignment="1">
      <alignment/>
    </xf>
    <xf numFmtId="0" fontId="3" fillId="4" borderId="36" xfId="0" applyFont="1" applyFill="1" applyBorder="1" applyAlignment="1">
      <alignment/>
    </xf>
    <xf numFmtId="0" fontId="3" fillId="4" borderId="37" xfId="0" applyFont="1" applyFill="1" applyBorder="1" applyAlignment="1">
      <alignment/>
    </xf>
    <xf numFmtId="0" fontId="4" fillId="4" borderId="38" xfId="0" applyFont="1" applyFill="1" applyBorder="1" applyAlignment="1">
      <alignment/>
    </xf>
    <xf numFmtId="3" fontId="3" fillId="4" borderId="38" xfId="0" applyNumberFormat="1" applyFont="1" applyFill="1" applyBorder="1" applyAlignment="1">
      <alignment horizontal="center"/>
    </xf>
    <xf numFmtId="0" fontId="0" fillId="0" borderId="36" xfId="0" applyFont="1" applyFill="1" applyBorder="1" applyAlignment="1">
      <alignment horizontal="center"/>
    </xf>
    <xf numFmtId="0" fontId="0" fillId="0" borderId="39" xfId="0" applyFont="1" applyFill="1" applyBorder="1" applyAlignment="1">
      <alignment/>
    </xf>
    <xf numFmtId="3" fontId="3" fillId="0" borderId="18" xfId="0" applyNumberFormat="1" applyFont="1" applyFill="1" applyBorder="1" applyAlignment="1">
      <alignment horizontal="center"/>
    </xf>
    <xf numFmtId="3" fontId="3" fillId="0" borderId="28" xfId="0" applyNumberFormat="1" applyFont="1" applyFill="1" applyBorder="1" applyAlignment="1">
      <alignment horizontal="center"/>
    </xf>
    <xf numFmtId="166" fontId="0" fillId="3" borderId="40" xfId="17" applyNumberFormat="1" applyFont="1" applyFill="1" applyBorder="1" applyAlignment="1" applyProtection="1">
      <alignment/>
      <protection/>
    </xf>
    <xf numFmtId="166" fontId="0" fillId="3" borderId="9" xfId="17" applyNumberFormat="1" applyFont="1" applyFill="1" applyBorder="1" applyAlignment="1" applyProtection="1">
      <alignment/>
      <protection/>
    </xf>
    <xf numFmtId="166" fontId="9" fillId="3" borderId="8" xfId="17" applyNumberFormat="1" applyFont="1" applyFill="1" applyBorder="1" applyAlignment="1" applyProtection="1">
      <alignment/>
      <protection/>
    </xf>
    <xf numFmtId="166" fontId="9" fillId="3" borderId="9" xfId="17" applyNumberFormat="1" applyFont="1" applyFill="1" applyBorder="1" applyAlignment="1" applyProtection="1">
      <alignment/>
      <protection/>
    </xf>
    <xf numFmtId="166" fontId="0" fillId="0" borderId="12" xfId="17" applyNumberFormat="1" applyFont="1" applyFill="1" applyBorder="1" applyAlignment="1" applyProtection="1">
      <alignment/>
      <protection/>
    </xf>
    <xf numFmtId="0" fontId="1" fillId="0" borderId="0" xfId="0" applyFont="1" applyFill="1" applyAlignment="1">
      <alignment/>
    </xf>
    <xf numFmtId="0" fontId="1" fillId="0" borderId="0" xfId="0" applyFont="1" applyFill="1" applyAlignment="1">
      <alignment/>
    </xf>
    <xf numFmtId="0" fontId="14" fillId="0" borderId="0" xfId="0" applyFont="1" applyFill="1" applyAlignment="1">
      <alignment horizontal="center"/>
    </xf>
    <xf numFmtId="0" fontId="1" fillId="2" borderId="30" xfId="0" applyFont="1" applyFill="1" applyBorder="1" applyAlignment="1">
      <alignment/>
    </xf>
    <xf numFmtId="0" fontId="1" fillId="5" borderId="1" xfId="0" applyFont="1" applyFill="1" applyBorder="1" applyAlignment="1">
      <alignment/>
    </xf>
    <xf numFmtId="0" fontId="3" fillId="0" borderId="9" xfId="0" applyFont="1" applyFill="1" applyBorder="1" applyAlignment="1">
      <alignment horizontal="left"/>
    </xf>
    <xf numFmtId="0" fontId="7" fillId="0" borderId="7" xfId="0" applyFont="1" applyFill="1" applyBorder="1" applyAlignment="1">
      <alignment horizontal="center"/>
    </xf>
    <xf numFmtId="0" fontId="7" fillId="0" borderId="8" xfId="0" applyFont="1" applyFill="1" applyBorder="1" applyAlignment="1">
      <alignment horizontal="center"/>
    </xf>
    <xf numFmtId="166" fontId="0" fillId="3" borderId="3" xfId="17" applyNumberFormat="1" applyFont="1" applyFill="1" applyBorder="1" applyAlignment="1" applyProtection="1">
      <alignment/>
      <protection/>
    </xf>
    <xf numFmtId="166" fontId="9" fillId="3" borderId="2" xfId="17" applyNumberFormat="1" applyFont="1" applyFill="1" applyBorder="1" applyAlignment="1" applyProtection="1">
      <alignment/>
      <protection/>
    </xf>
    <xf numFmtId="166" fontId="9" fillId="3" borderId="1" xfId="17" applyNumberFormat="1" applyFont="1" applyFill="1" applyBorder="1" applyAlignment="1" applyProtection="1">
      <alignment/>
      <protection/>
    </xf>
    <xf numFmtId="0" fontId="6" fillId="6" borderId="0" xfId="0" applyFont="1" applyFill="1" applyAlignment="1">
      <alignment/>
    </xf>
    <xf numFmtId="49" fontId="7" fillId="0" borderId="40" xfId="0" applyNumberFormat="1" applyFont="1" applyBorder="1" applyAlignment="1">
      <alignment horizontal="center"/>
    </xf>
    <xf numFmtId="0" fontId="7" fillId="0" borderId="41" xfId="0" applyFont="1" applyBorder="1" applyAlignment="1">
      <alignment/>
    </xf>
    <xf numFmtId="49" fontId="7" fillId="0" borderId="8" xfId="0" applyNumberFormat="1" applyFont="1" applyBorder="1" applyAlignment="1">
      <alignment horizontal="center"/>
    </xf>
    <xf numFmtId="0" fontId="7" fillId="0" borderId="9" xfId="0" applyFont="1" applyBorder="1" applyAlignment="1">
      <alignment/>
    </xf>
    <xf numFmtId="49" fontId="7" fillId="0" borderId="1" xfId="0" applyNumberFormat="1" applyFont="1" applyBorder="1" applyAlignment="1">
      <alignment horizontal="center"/>
    </xf>
    <xf numFmtId="0" fontId="7" fillId="0" borderId="42" xfId="0" applyFont="1" applyBorder="1" applyAlignment="1">
      <alignment/>
    </xf>
    <xf numFmtId="0" fontId="7" fillId="0" borderId="43" xfId="0" applyFont="1" applyFill="1" applyBorder="1" applyAlignment="1">
      <alignment horizontal="center"/>
    </xf>
    <xf numFmtId="0" fontId="7" fillId="0" borderId="44" xfId="0" applyFont="1" applyFill="1" applyBorder="1" applyAlignment="1">
      <alignment horizontal="center"/>
    </xf>
    <xf numFmtId="49" fontId="7" fillId="0" borderId="18" xfId="0" applyNumberFormat="1" applyFont="1" applyBorder="1" applyAlignment="1">
      <alignment horizontal="center"/>
    </xf>
    <xf numFmtId="0" fontId="7" fillId="2" borderId="45" xfId="0" applyFont="1" applyFill="1" applyBorder="1" applyAlignment="1">
      <alignment horizontal="center"/>
    </xf>
    <xf numFmtId="0" fontId="7" fillId="2" borderId="46" xfId="0" applyFont="1" applyFill="1" applyBorder="1" applyAlignment="1">
      <alignment horizontal="center"/>
    </xf>
    <xf numFmtId="0" fontId="3" fillId="2" borderId="47" xfId="0" applyFont="1" applyFill="1" applyBorder="1" applyAlignment="1">
      <alignment horizontal="left"/>
    </xf>
    <xf numFmtId="0" fontId="3" fillId="2" borderId="45" xfId="0" applyFont="1" applyFill="1" applyBorder="1" applyAlignment="1">
      <alignment horizontal="center"/>
    </xf>
    <xf numFmtId="49" fontId="3" fillId="2" borderId="46" xfId="0" applyNumberFormat="1" applyFont="1" applyFill="1" applyBorder="1" applyAlignment="1">
      <alignment horizontal="center"/>
    </xf>
    <xf numFmtId="0" fontId="3" fillId="2" borderId="47" xfId="0" applyFont="1" applyFill="1" applyBorder="1" applyAlignment="1">
      <alignment/>
    </xf>
    <xf numFmtId="0" fontId="3" fillId="3" borderId="40" xfId="0" applyFont="1" applyFill="1" applyBorder="1" applyAlignment="1">
      <alignment horizontal="center"/>
    </xf>
    <xf numFmtId="0" fontId="3" fillId="3" borderId="41" xfId="0" applyFont="1" applyFill="1" applyBorder="1" applyAlignment="1">
      <alignment horizontal="center"/>
    </xf>
    <xf numFmtId="0" fontId="7" fillId="5" borderId="45" xfId="0" applyFont="1" applyFill="1" applyBorder="1" applyAlignment="1">
      <alignment/>
    </xf>
    <xf numFmtId="0" fontId="0" fillId="0" borderId="0" xfId="0" applyAlignment="1">
      <alignment horizontal="center"/>
    </xf>
    <xf numFmtId="166" fontId="0" fillId="5" borderId="45" xfId="17" applyNumberFormat="1" applyFont="1" applyFill="1" applyBorder="1" applyAlignment="1" applyProtection="1">
      <alignment/>
      <protection/>
    </xf>
    <xf numFmtId="49" fontId="3" fillId="2" borderId="45" xfId="0" applyNumberFormat="1" applyFont="1" applyFill="1" applyBorder="1" applyAlignment="1">
      <alignment horizontal="center"/>
    </xf>
    <xf numFmtId="0" fontId="3" fillId="2" borderId="45" xfId="0" applyFont="1" applyFill="1" applyBorder="1" applyAlignment="1">
      <alignment/>
    </xf>
    <xf numFmtId="166" fontId="0" fillId="3" borderId="8" xfId="17" applyNumberFormat="1" applyFont="1" applyFill="1" applyBorder="1" applyAlignment="1" applyProtection="1">
      <alignment/>
      <protection/>
    </xf>
    <xf numFmtId="0" fontId="3" fillId="0" borderId="0" xfId="0" applyFont="1" applyFill="1" applyAlignment="1">
      <alignment/>
    </xf>
    <xf numFmtId="0" fontId="0" fillId="7" borderId="1" xfId="0" applyFill="1" applyBorder="1" applyAlignment="1">
      <alignment/>
    </xf>
    <xf numFmtId="0" fontId="1" fillId="0" borderId="0" xfId="0" applyFont="1" applyFill="1" applyBorder="1" applyAlignment="1">
      <alignment/>
    </xf>
    <xf numFmtId="0" fontId="7" fillId="0" borderId="1" xfId="0" applyFont="1" applyBorder="1" applyAlignment="1">
      <alignment/>
    </xf>
    <xf numFmtId="166" fontId="0" fillId="3" borderId="1" xfId="17" applyNumberFormat="1" applyFont="1" applyFill="1" applyBorder="1" applyAlignment="1" applyProtection="1">
      <alignment/>
      <protection/>
    </xf>
    <xf numFmtId="0" fontId="7" fillId="3" borderId="48" xfId="0" applyFont="1" applyFill="1" applyBorder="1" applyAlignment="1">
      <alignment horizontal="right"/>
    </xf>
    <xf numFmtId="0" fontId="6" fillId="0" borderId="0" xfId="0" applyFont="1" applyFill="1" applyAlignment="1">
      <alignment/>
    </xf>
    <xf numFmtId="0" fontId="3" fillId="8" borderId="0" xfId="0" applyFont="1" applyFill="1" applyAlignment="1">
      <alignment/>
    </xf>
    <xf numFmtId="0" fontId="0" fillId="8" borderId="0" xfId="0" applyFill="1" applyAlignment="1">
      <alignment/>
    </xf>
    <xf numFmtId="0" fontId="7" fillId="2" borderId="49" xfId="0" applyFont="1" applyFill="1" applyBorder="1" applyAlignment="1">
      <alignment/>
    </xf>
    <xf numFmtId="3" fontId="7" fillId="0" borderId="49" xfId="0" applyNumberFormat="1" applyFont="1" applyBorder="1" applyAlignment="1">
      <alignment/>
    </xf>
    <xf numFmtId="3" fontId="7" fillId="0" borderId="30" xfId="0" applyNumberFormat="1" applyFont="1" applyBorder="1" applyAlignment="1">
      <alignment/>
    </xf>
    <xf numFmtId="0" fontId="0" fillId="0" borderId="0" xfId="0" applyFill="1" applyBorder="1" applyAlignment="1">
      <alignment/>
    </xf>
    <xf numFmtId="3" fontId="0" fillId="0" borderId="0" xfId="0" applyNumberFormat="1" applyBorder="1" applyAlignment="1">
      <alignment/>
    </xf>
    <xf numFmtId="49" fontId="7" fillId="0" borderId="0" xfId="0" applyNumberFormat="1" applyFont="1" applyBorder="1" applyAlignment="1">
      <alignment horizontal="center"/>
    </xf>
    <xf numFmtId="0" fontId="15" fillId="5" borderId="50" xfId="0" applyFont="1" applyFill="1" applyBorder="1" applyAlignment="1">
      <alignment/>
    </xf>
    <xf numFmtId="0" fontId="15" fillId="5" borderId="51" xfId="0" applyFont="1" applyFill="1" applyBorder="1" applyAlignment="1">
      <alignment/>
    </xf>
    <xf numFmtId="0" fontId="7" fillId="5" borderId="51" xfId="0" applyFont="1" applyFill="1" applyBorder="1" applyAlignment="1">
      <alignment/>
    </xf>
    <xf numFmtId="0" fontId="7" fillId="0" borderId="0" xfId="0" applyFont="1" applyBorder="1" applyAlignment="1">
      <alignment/>
    </xf>
    <xf numFmtId="3" fontId="7" fillId="0" borderId="0" xfId="0" applyNumberFormat="1" applyFont="1" applyFill="1" applyBorder="1" applyAlignment="1">
      <alignment/>
    </xf>
    <xf numFmtId="49" fontId="7" fillId="0" borderId="39" xfId="0" applyNumberFormat="1" applyFont="1" applyBorder="1" applyAlignment="1">
      <alignment horizontal="center"/>
    </xf>
    <xf numFmtId="49" fontId="7" fillId="0" borderId="52" xfId="0" applyNumberFormat="1" applyFont="1" applyBorder="1" applyAlignment="1">
      <alignment horizontal="center"/>
    </xf>
    <xf numFmtId="0" fontId="7" fillId="0" borderId="53" xfId="0" applyFont="1" applyBorder="1" applyAlignment="1">
      <alignment horizontal="center"/>
    </xf>
    <xf numFmtId="0" fontId="7" fillId="3" borderId="54" xfId="0" applyFont="1" applyFill="1" applyBorder="1" applyAlignment="1">
      <alignment horizontal="center"/>
    </xf>
    <xf numFmtId="0" fontId="7" fillId="0" borderId="55" xfId="0" applyFont="1" applyFill="1" applyBorder="1" applyAlignment="1">
      <alignment horizontal="center"/>
    </xf>
    <xf numFmtId="0" fontId="7" fillId="0" borderId="56" xfId="0" applyFont="1" applyFill="1" applyBorder="1" applyAlignment="1">
      <alignment horizontal="center"/>
    </xf>
    <xf numFmtId="0" fontId="14" fillId="9" borderId="0" xfId="0" applyFont="1" applyFill="1" applyAlignment="1">
      <alignment horizontal="center"/>
    </xf>
    <xf numFmtId="0" fontId="7" fillId="10" borderId="55" xfId="0" applyFont="1" applyFill="1" applyBorder="1" applyAlignment="1">
      <alignment horizontal="center"/>
    </xf>
    <xf numFmtId="0" fontId="7" fillId="10" borderId="16" xfId="0" applyFont="1" applyFill="1" applyBorder="1" applyAlignment="1">
      <alignment/>
    </xf>
    <xf numFmtId="0" fontId="0" fillId="10" borderId="57" xfId="0" applyFill="1" applyBorder="1" applyAlignment="1">
      <alignment/>
    </xf>
    <xf numFmtId="0" fontId="7" fillId="10" borderId="5" xfId="0" applyFont="1" applyFill="1" applyBorder="1" applyAlignment="1">
      <alignment horizontal="center"/>
    </xf>
    <xf numFmtId="0" fontId="7" fillId="10" borderId="6" xfId="0" applyFont="1" applyFill="1" applyBorder="1" applyAlignment="1">
      <alignment horizontal="center"/>
    </xf>
    <xf numFmtId="0" fontId="7" fillId="10" borderId="58" xfId="0" applyFont="1" applyFill="1" applyBorder="1" applyAlignment="1">
      <alignment horizontal="center"/>
    </xf>
    <xf numFmtId="0" fontId="7" fillId="10" borderId="59" xfId="0" applyFont="1" applyFill="1" applyBorder="1" applyAlignment="1">
      <alignment horizontal="center"/>
    </xf>
    <xf numFmtId="0" fontId="1" fillId="10" borderId="0" xfId="0" applyFont="1" applyFill="1" applyBorder="1" applyAlignment="1">
      <alignment/>
    </xf>
    <xf numFmtId="0" fontId="1" fillId="10" borderId="0" xfId="0" applyFont="1" applyFill="1" applyAlignment="1">
      <alignment/>
    </xf>
    <xf numFmtId="0" fontId="0" fillId="0" borderId="26" xfId="0" applyBorder="1" applyAlignment="1">
      <alignment/>
    </xf>
    <xf numFmtId="49" fontId="0" fillId="0" borderId="0" xfId="0" applyNumberFormat="1" applyFont="1" applyBorder="1" applyAlignment="1">
      <alignment horizontal="center"/>
    </xf>
    <xf numFmtId="49" fontId="0" fillId="0" borderId="30" xfId="0" applyNumberFormat="1" applyFont="1" applyBorder="1" applyAlignment="1">
      <alignment horizontal="center"/>
    </xf>
    <xf numFmtId="0" fontId="1" fillId="5" borderId="50" xfId="0" applyFont="1" applyFill="1" applyBorder="1" applyAlignment="1">
      <alignment/>
    </xf>
    <xf numFmtId="0" fontId="1" fillId="5" borderId="60" xfId="0" applyFont="1" applyFill="1" applyBorder="1" applyAlignment="1">
      <alignment/>
    </xf>
    <xf numFmtId="0" fontId="1" fillId="5" borderId="51" xfId="0" applyFont="1" applyFill="1" applyBorder="1" applyAlignment="1">
      <alignment/>
    </xf>
    <xf numFmtId="0" fontId="0" fillId="0" borderId="36" xfId="0" applyFont="1" applyFill="1" applyBorder="1" applyAlignment="1">
      <alignment/>
    </xf>
    <xf numFmtId="0" fontId="0" fillId="0" borderId="61" xfId="0" applyBorder="1" applyAlignment="1">
      <alignment/>
    </xf>
    <xf numFmtId="0" fontId="0" fillId="0" borderId="62" xfId="0" applyBorder="1" applyAlignment="1">
      <alignment/>
    </xf>
    <xf numFmtId="3" fontId="3" fillId="4" borderId="63" xfId="0" applyNumberFormat="1" applyFont="1" applyFill="1" applyBorder="1" applyAlignment="1">
      <alignment horizontal="center"/>
    </xf>
    <xf numFmtId="0" fontId="16" fillId="5" borderId="50" xfId="0" applyFont="1" applyFill="1" applyBorder="1" applyAlignment="1">
      <alignment/>
    </xf>
    <xf numFmtId="0" fontId="15" fillId="0" borderId="0" xfId="0" applyFont="1" applyFill="1" applyBorder="1" applyAlignment="1">
      <alignment/>
    </xf>
    <xf numFmtId="0" fontId="0" fillId="0" borderId="0" xfId="0" applyAlignment="1">
      <alignment/>
    </xf>
    <xf numFmtId="3" fontId="7" fillId="2" borderId="1" xfId="0" applyNumberFormat="1" applyFont="1" applyFill="1" applyBorder="1" applyAlignment="1">
      <alignment horizontal="center"/>
    </xf>
    <xf numFmtId="14" fontId="16" fillId="5" borderId="51" xfId="0" applyNumberFormat="1" applyFont="1" applyFill="1" applyBorder="1" applyAlignment="1">
      <alignment/>
    </xf>
    <xf numFmtId="14" fontId="1" fillId="5" borderId="60" xfId="0" applyNumberFormat="1" applyFont="1" applyFill="1" applyBorder="1" applyAlignment="1">
      <alignment/>
    </xf>
    <xf numFmtId="3" fontId="0" fillId="0" borderId="64" xfId="0" applyNumberFormat="1" applyFill="1" applyBorder="1" applyAlignment="1">
      <alignment/>
    </xf>
    <xf numFmtId="10" fontId="0" fillId="0" borderId="1" xfId="0" applyNumberFormat="1" applyFont="1" applyBorder="1" applyAlignment="1">
      <alignment/>
    </xf>
    <xf numFmtId="10" fontId="0" fillId="0" borderId="3" xfId="0" applyNumberFormat="1" applyBorder="1" applyAlignment="1">
      <alignment/>
    </xf>
    <xf numFmtId="10" fontId="0" fillId="0" borderId="4" xfId="0" applyNumberFormat="1" applyFont="1" applyBorder="1" applyAlignment="1">
      <alignment/>
    </xf>
    <xf numFmtId="10" fontId="0" fillId="0" borderId="5" xfId="0" applyNumberFormat="1" applyBorder="1" applyAlignment="1">
      <alignment/>
    </xf>
    <xf numFmtId="0" fontId="13" fillId="11" borderId="0" xfId="0" applyFont="1" applyFill="1" applyAlignment="1">
      <alignment horizontal="center"/>
    </xf>
    <xf numFmtId="0" fontId="3" fillId="4" borderId="65" xfId="0" applyFont="1" applyFill="1" applyBorder="1" applyAlignment="1">
      <alignment horizontal="center"/>
    </xf>
    <xf numFmtId="49" fontId="3" fillId="4" borderId="65" xfId="0" applyNumberFormat="1" applyFont="1" applyFill="1" applyBorder="1" applyAlignment="1">
      <alignment horizontal="center"/>
    </xf>
    <xf numFmtId="0" fontId="10" fillId="4" borderId="65" xfId="0" applyFont="1" applyFill="1" applyBorder="1" applyAlignment="1">
      <alignment horizontal="center"/>
    </xf>
    <xf numFmtId="3" fontId="3" fillId="11" borderId="0" xfId="0" applyNumberFormat="1" applyFont="1" applyFill="1" applyBorder="1" applyAlignment="1">
      <alignment horizontal="center"/>
    </xf>
    <xf numFmtId="3" fontId="3" fillId="11" borderId="0" xfId="0" applyNumberFormat="1" applyFont="1" applyFill="1" applyAlignment="1">
      <alignment horizontal="center"/>
    </xf>
    <xf numFmtId="49" fontId="3" fillId="12" borderId="50" xfId="0" applyNumberFormat="1" applyFont="1" applyFill="1" applyBorder="1" applyAlignment="1">
      <alignment horizontal="left"/>
    </xf>
    <xf numFmtId="49" fontId="3" fillId="12" borderId="51" xfId="0" applyNumberFormat="1" applyFont="1" applyFill="1" applyBorder="1" applyAlignment="1">
      <alignment horizontal="left"/>
    </xf>
    <xf numFmtId="0" fontId="1" fillId="12" borderId="0" xfId="0" applyFont="1" applyFill="1" applyAlignment="1">
      <alignment horizontal="center"/>
    </xf>
    <xf numFmtId="0" fontId="3" fillId="13" borderId="0" xfId="0" applyFont="1" applyFill="1" applyAlignment="1">
      <alignment horizontal="center"/>
    </xf>
    <xf numFmtId="0" fontId="3" fillId="11" borderId="0" xfId="0" applyFont="1" applyFill="1" applyAlignment="1">
      <alignment horizontal="center"/>
    </xf>
    <xf numFmtId="0" fontId="1" fillId="10" borderId="0" xfId="0" applyFont="1" applyFill="1" applyAlignment="1">
      <alignment horizontal="center"/>
    </xf>
    <xf numFmtId="0" fontId="7" fillId="10" borderId="66" xfId="0" applyFont="1" applyFill="1" applyBorder="1" applyAlignment="1">
      <alignment horizontal="center"/>
    </xf>
    <xf numFmtId="0" fontId="7" fillId="10" borderId="67"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0"/>
  <sheetViews>
    <sheetView workbookViewId="0" topLeftCell="A1">
      <selection activeCell="B19" sqref="B19"/>
    </sheetView>
  </sheetViews>
  <sheetFormatPr defaultColWidth="11.421875" defaultRowHeight="12.75"/>
  <cols>
    <col min="1" max="1" width="9.28125" style="0" customWidth="1"/>
    <col min="2" max="2" width="123.140625" style="0" customWidth="1"/>
  </cols>
  <sheetData>
    <row r="1" ht="20.25">
      <c r="B1" s="1" t="s">
        <v>0</v>
      </c>
    </row>
    <row r="2" ht="20.25">
      <c r="B2" s="1" t="s">
        <v>1</v>
      </c>
    </row>
    <row r="4" spans="1:7" ht="14.25">
      <c r="A4" s="2"/>
      <c r="B4" s="2"/>
      <c r="C4" s="2"/>
      <c r="D4" s="2"/>
      <c r="E4" s="2"/>
      <c r="F4" s="2"/>
      <c r="G4" s="2"/>
    </row>
    <row r="5" spans="1:7" ht="47.25">
      <c r="A5" s="2"/>
      <c r="B5" s="3" t="s">
        <v>2</v>
      </c>
      <c r="C5" s="2"/>
      <c r="D5" s="2"/>
      <c r="E5" s="2"/>
      <c r="F5" s="2"/>
      <c r="G5" s="2"/>
    </row>
    <row r="6" spans="1:7" ht="14.25">
      <c r="A6" s="2"/>
      <c r="B6" s="2"/>
      <c r="C6" s="2"/>
      <c r="D6" s="2"/>
      <c r="E6" s="2"/>
      <c r="F6" s="2"/>
      <c r="G6" s="2"/>
    </row>
    <row r="7" spans="1:7" ht="45">
      <c r="A7" s="2"/>
      <c r="B7" s="4" t="s">
        <v>3</v>
      </c>
      <c r="C7" s="2"/>
      <c r="D7" s="2"/>
      <c r="E7" s="2"/>
      <c r="F7" s="2"/>
      <c r="G7" s="2"/>
    </row>
    <row r="8" spans="1:7" ht="15">
      <c r="A8" s="2"/>
      <c r="B8" s="5"/>
      <c r="C8" s="2"/>
      <c r="D8" s="2"/>
      <c r="E8" s="2"/>
      <c r="F8" s="2"/>
      <c r="G8" s="2"/>
    </row>
    <row r="9" spans="1:7" ht="30">
      <c r="A9" s="2"/>
      <c r="B9" s="4" t="s">
        <v>4</v>
      </c>
      <c r="C9" s="2"/>
      <c r="D9" s="2"/>
      <c r="E9" s="2"/>
      <c r="F9" s="2"/>
      <c r="G9" s="2"/>
    </row>
    <row r="10" spans="1:7" ht="15">
      <c r="A10" s="2"/>
      <c r="B10" s="5"/>
      <c r="C10" s="2"/>
      <c r="D10" s="2"/>
      <c r="E10" s="2"/>
      <c r="F10" s="2"/>
      <c r="G10" s="2"/>
    </row>
    <row r="11" spans="1:7" ht="30">
      <c r="A11" s="2"/>
      <c r="B11" s="4" t="s">
        <v>5</v>
      </c>
      <c r="C11" s="2"/>
      <c r="D11" s="2"/>
      <c r="E11" s="2"/>
      <c r="F11" s="2"/>
      <c r="G11" s="2"/>
    </row>
    <row r="12" spans="1:7" ht="15">
      <c r="A12" s="2"/>
      <c r="B12" s="6"/>
      <c r="C12" s="2"/>
      <c r="D12" s="2"/>
      <c r="E12" s="2"/>
      <c r="F12" s="2"/>
      <c r="G12" s="2"/>
    </row>
    <row r="13" spans="1:7" ht="14.25">
      <c r="A13" s="2"/>
      <c r="B13" s="2"/>
      <c r="C13" s="2"/>
      <c r="D13" s="2"/>
      <c r="E13" s="2"/>
      <c r="F13" s="2"/>
      <c r="G13" s="2"/>
    </row>
    <row r="14" spans="1:7" ht="31.5">
      <c r="A14" s="2"/>
      <c r="B14" s="7" t="s">
        <v>6</v>
      </c>
      <c r="C14" s="2"/>
      <c r="D14" s="2"/>
      <c r="E14" s="2"/>
      <c r="F14" s="2"/>
      <c r="G14" s="2"/>
    </row>
    <row r="15" spans="1:7" ht="14.25">
      <c r="A15" s="2"/>
      <c r="C15" s="2"/>
      <c r="D15" s="2"/>
      <c r="E15" s="2"/>
      <c r="F15" s="2"/>
      <c r="G15" s="2"/>
    </row>
    <row r="16" spans="1:7" ht="15.75">
      <c r="A16" s="2"/>
      <c r="B16" s="7" t="s">
        <v>7</v>
      </c>
      <c r="C16" s="2"/>
      <c r="D16" s="2"/>
      <c r="E16" s="2"/>
      <c r="F16" s="2"/>
      <c r="G16" s="2"/>
    </row>
    <row r="17" spans="1:7" ht="14.25">
      <c r="A17" s="2"/>
      <c r="B17" s="2"/>
      <c r="C17" s="2"/>
      <c r="D17" s="2"/>
      <c r="E17" s="2"/>
      <c r="F17" s="2"/>
      <c r="G17" s="2"/>
    </row>
    <row r="18" spans="1:7" ht="14.25">
      <c r="A18" s="2"/>
      <c r="B18" s="2"/>
      <c r="C18" s="2"/>
      <c r="D18" s="2"/>
      <c r="E18" s="2"/>
      <c r="F18" s="2"/>
      <c r="G18" s="2"/>
    </row>
    <row r="19" spans="1:7" ht="14.25">
      <c r="A19" s="2"/>
      <c r="B19" s="2"/>
      <c r="C19" s="2"/>
      <c r="D19" s="2"/>
      <c r="E19" s="2"/>
      <c r="F19" s="2"/>
      <c r="G19" s="2"/>
    </row>
    <row r="20" spans="1:7" ht="14.25">
      <c r="A20" s="2"/>
      <c r="B20" s="2"/>
      <c r="C20" s="2"/>
      <c r="D20" s="2"/>
      <c r="E20" s="2"/>
      <c r="F20" s="2"/>
      <c r="G20" s="2"/>
    </row>
    <row r="21" spans="1:7" ht="14.25">
      <c r="A21" s="2"/>
      <c r="B21" s="2"/>
      <c r="C21" s="2"/>
      <c r="D21" s="2"/>
      <c r="E21" s="2"/>
      <c r="F21" s="2"/>
      <c r="G21" s="2"/>
    </row>
    <row r="22" spans="1:7" ht="14.25">
      <c r="A22" s="2"/>
      <c r="B22" s="2"/>
      <c r="C22" s="2"/>
      <c r="D22" s="2"/>
      <c r="E22" s="2"/>
      <c r="F22" s="2"/>
      <c r="G22" s="2"/>
    </row>
    <row r="23" spans="1:7" ht="14.25">
      <c r="A23" s="2"/>
      <c r="B23" s="2"/>
      <c r="C23" s="2"/>
      <c r="D23" s="2"/>
      <c r="E23" s="2"/>
      <c r="F23" s="2"/>
      <c r="G23" s="2"/>
    </row>
    <row r="24" spans="1:7" ht="14.25">
      <c r="A24" s="2"/>
      <c r="B24" s="2"/>
      <c r="C24" s="2"/>
      <c r="D24" s="2"/>
      <c r="E24" s="2"/>
      <c r="F24" s="2"/>
      <c r="G24" s="2"/>
    </row>
    <row r="25" spans="1:7" ht="14.25">
      <c r="A25" s="2"/>
      <c r="B25" s="2"/>
      <c r="C25" s="2"/>
      <c r="D25" s="2"/>
      <c r="E25" s="2"/>
      <c r="F25" s="2"/>
      <c r="G25" s="2"/>
    </row>
    <row r="26" spans="1:7" ht="14.25">
      <c r="A26" s="2"/>
      <c r="B26" s="2"/>
      <c r="C26" s="2"/>
      <c r="D26" s="2"/>
      <c r="E26" s="2"/>
      <c r="F26" s="2"/>
      <c r="G26" s="2"/>
    </row>
    <row r="27" spans="1:7" ht="14.25">
      <c r="A27" s="2"/>
      <c r="B27" s="2"/>
      <c r="C27" s="2"/>
      <c r="D27" s="2"/>
      <c r="E27" s="2"/>
      <c r="F27" s="2"/>
      <c r="G27" s="2"/>
    </row>
    <row r="28" spans="1:7" ht="14.25">
      <c r="A28" s="2"/>
      <c r="B28" s="2"/>
      <c r="C28" s="2"/>
      <c r="D28" s="2"/>
      <c r="E28" s="2"/>
      <c r="F28" s="2"/>
      <c r="G28" s="2"/>
    </row>
    <row r="29" spans="1:7" ht="14.25">
      <c r="A29" s="2"/>
      <c r="B29" s="2"/>
      <c r="C29" s="2"/>
      <c r="D29" s="2"/>
      <c r="E29" s="2"/>
      <c r="F29" s="2"/>
      <c r="G29" s="2"/>
    </row>
    <row r="30" spans="1:7" ht="14.25">
      <c r="A30" s="2"/>
      <c r="B30" s="2"/>
      <c r="C30" s="2"/>
      <c r="D30" s="2"/>
      <c r="E30" s="2"/>
      <c r="F30" s="2"/>
      <c r="G30" s="2"/>
    </row>
    <row r="31" spans="1:7" ht="14.25">
      <c r="A31" s="2"/>
      <c r="B31" s="2"/>
      <c r="C31" s="2"/>
      <c r="D31" s="2"/>
      <c r="E31" s="2"/>
      <c r="F31" s="2"/>
      <c r="G31" s="2"/>
    </row>
    <row r="32" spans="1:7" ht="14.25">
      <c r="A32" s="2"/>
      <c r="B32" s="2"/>
      <c r="C32" s="2"/>
      <c r="D32" s="2"/>
      <c r="E32" s="2"/>
      <c r="F32" s="2"/>
      <c r="G32" s="2"/>
    </row>
    <row r="33" spans="1:7" ht="14.25">
      <c r="A33" s="2"/>
      <c r="B33" s="2"/>
      <c r="C33" s="2"/>
      <c r="D33" s="2"/>
      <c r="E33" s="2"/>
      <c r="F33" s="2"/>
      <c r="G33" s="2"/>
    </row>
    <row r="34" spans="1:7" ht="14.25">
      <c r="A34" s="2"/>
      <c r="B34" s="2"/>
      <c r="C34" s="2"/>
      <c r="D34" s="2"/>
      <c r="E34" s="2"/>
      <c r="F34" s="2"/>
      <c r="G34" s="2"/>
    </row>
    <row r="35" spans="1:7" ht="14.25">
      <c r="A35" s="2"/>
      <c r="B35" s="2"/>
      <c r="C35" s="2"/>
      <c r="D35" s="2"/>
      <c r="E35" s="2"/>
      <c r="F35" s="2"/>
      <c r="G35" s="2"/>
    </row>
    <row r="36" spans="1:7" ht="14.25">
      <c r="A36" s="2"/>
      <c r="B36" s="2"/>
      <c r="C36" s="2"/>
      <c r="D36" s="2"/>
      <c r="E36" s="2"/>
      <c r="F36" s="2"/>
      <c r="G36" s="2"/>
    </row>
    <row r="37" spans="1:7" ht="14.25">
      <c r="A37" s="2"/>
      <c r="B37" s="2"/>
      <c r="C37" s="2"/>
      <c r="D37" s="2"/>
      <c r="E37" s="2"/>
      <c r="F37" s="2"/>
      <c r="G37" s="2"/>
    </row>
    <row r="38" spans="1:7" ht="14.25">
      <c r="A38" s="2"/>
      <c r="B38" s="2"/>
      <c r="C38" s="2"/>
      <c r="D38" s="2"/>
      <c r="E38" s="2"/>
      <c r="F38" s="2"/>
      <c r="G38" s="2"/>
    </row>
    <row r="39" spans="1:7" ht="14.25">
      <c r="A39" s="2"/>
      <c r="B39" s="2"/>
      <c r="C39" s="2"/>
      <c r="D39" s="2"/>
      <c r="E39" s="2"/>
      <c r="F39" s="2"/>
      <c r="G39" s="2"/>
    </row>
    <row r="40" spans="1:7" ht="14.25">
      <c r="A40" s="2"/>
      <c r="B40" s="2"/>
      <c r="C40" s="2"/>
      <c r="D40" s="2"/>
      <c r="E40" s="2"/>
      <c r="F40" s="2"/>
      <c r="G40" s="2"/>
    </row>
    <row r="41" spans="1:7" ht="14.25">
      <c r="A41" s="2"/>
      <c r="B41" s="2"/>
      <c r="C41" s="2"/>
      <c r="D41" s="2"/>
      <c r="E41" s="2"/>
      <c r="F41" s="2"/>
      <c r="G41" s="2"/>
    </row>
    <row r="42" spans="1:7" ht="14.25">
      <c r="A42" s="2"/>
      <c r="B42" s="2"/>
      <c r="C42" s="2"/>
      <c r="D42" s="2"/>
      <c r="E42" s="2"/>
      <c r="F42" s="2"/>
      <c r="G42" s="2"/>
    </row>
    <row r="43" spans="1:7" ht="14.25">
      <c r="A43" s="2"/>
      <c r="B43" s="2"/>
      <c r="C43" s="2"/>
      <c r="D43" s="2"/>
      <c r="E43" s="2"/>
      <c r="F43" s="2"/>
      <c r="G43" s="2"/>
    </row>
    <row r="44" spans="1:7" ht="14.25">
      <c r="A44" s="2"/>
      <c r="B44" s="2"/>
      <c r="C44" s="2"/>
      <c r="D44" s="2"/>
      <c r="E44" s="2"/>
      <c r="F44" s="2"/>
      <c r="G44" s="2"/>
    </row>
    <row r="45" spans="1:7" ht="14.25">
      <c r="A45" s="2"/>
      <c r="B45" s="2"/>
      <c r="C45" s="2"/>
      <c r="D45" s="2"/>
      <c r="E45" s="2"/>
      <c r="F45" s="2"/>
      <c r="G45" s="2"/>
    </row>
    <row r="46" spans="1:7" ht="14.25">
      <c r="A46" s="2"/>
      <c r="B46" s="2"/>
      <c r="C46" s="2"/>
      <c r="D46" s="2"/>
      <c r="E46" s="2"/>
      <c r="F46" s="2"/>
      <c r="G46" s="2"/>
    </row>
    <row r="47" spans="1:7" ht="14.25">
      <c r="A47" s="2"/>
      <c r="B47" s="2"/>
      <c r="C47" s="2"/>
      <c r="D47" s="2"/>
      <c r="E47" s="2"/>
      <c r="F47" s="2"/>
      <c r="G47" s="2"/>
    </row>
    <row r="48" spans="1:7" ht="14.25">
      <c r="A48" s="2"/>
      <c r="B48" s="2"/>
      <c r="C48" s="2"/>
      <c r="D48" s="2"/>
      <c r="E48" s="2"/>
      <c r="F48" s="2"/>
      <c r="G48" s="2"/>
    </row>
    <row r="49" spans="1:7" ht="14.25">
      <c r="A49" s="2"/>
      <c r="B49" s="2"/>
      <c r="C49" s="2"/>
      <c r="D49" s="2"/>
      <c r="E49" s="2"/>
      <c r="F49" s="2"/>
      <c r="G49" s="2"/>
    </row>
    <row r="50" spans="1:7" ht="14.25">
      <c r="A50" s="2"/>
      <c r="B50" s="2"/>
      <c r="C50" s="2"/>
      <c r="D50" s="2"/>
      <c r="E50" s="2"/>
      <c r="F50" s="2"/>
      <c r="G50" s="2"/>
    </row>
    <row r="51" spans="1:7" ht="14.25">
      <c r="A51" s="2"/>
      <c r="B51" s="2"/>
      <c r="C51" s="2"/>
      <c r="D51" s="2"/>
      <c r="E51" s="2"/>
      <c r="F51" s="2"/>
      <c r="G51" s="2"/>
    </row>
    <row r="52" spans="1:7" ht="14.25">
      <c r="A52" s="2"/>
      <c r="B52" s="2"/>
      <c r="C52" s="2"/>
      <c r="D52" s="2"/>
      <c r="E52" s="2"/>
      <c r="F52" s="2"/>
      <c r="G52" s="2"/>
    </row>
    <row r="53" spans="1:7" ht="14.25">
      <c r="A53" s="2"/>
      <c r="B53" s="2"/>
      <c r="C53" s="2"/>
      <c r="D53" s="2"/>
      <c r="E53" s="2"/>
      <c r="F53" s="2"/>
      <c r="G53" s="2"/>
    </row>
    <row r="54" spans="1:7" ht="14.25">
      <c r="A54" s="2"/>
      <c r="B54" s="2"/>
      <c r="C54" s="2"/>
      <c r="D54" s="2"/>
      <c r="E54" s="2"/>
      <c r="F54" s="2"/>
      <c r="G54" s="2"/>
    </row>
    <row r="55" spans="1:7" ht="14.25">
      <c r="A55" s="2"/>
      <c r="B55" s="2"/>
      <c r="C55" s="2"/>
      <c r="D55" s="2"/>
      <c r="E55" s="2"/>
      <c r="F55" s="2"/>
      <c r="G55" s="2"/>
    </row>
    <row r="56" spans="1:7" ht="14.25">
      <c r="A56" s="2"/>
      <c r="B56" s="2"/>
      <c r="C56" s="2"/>
      <c r="D56" s="2"/>
      <c r="E56" s="2"/>
      <c r="F56" s="2"/>
      <c r="G56" s="2"/>
    </row>
    <row r="57" spans="1:7" ht="14.25">
      <c r="A57" s="2"/>
      <c r="B57" s="2"/>
      <c r="C57" s="2"/>
      <c r="D57" s="2"/>
      <c r="E57" s="2"/>
      <c r="F57" s="2"/>
      <c r="G57" s="2"/>
    </row>
    <row r="58" spans="1:7" ht="14.25">
      <c r="A58" s="2"/>
      <c r="B58" s="2"/>
      <c r="C58" s="2"/>
      <c r="D58" s="2"/>
      <c r="E58" s="2"/>
      <c r="F58" s="2"/>
      <c r="G58" s="2"/>
    </row>
    <row r="59" spans="1:7" ht="14.25">
      <c r="A59" s="2"/>
      <c r="B59" s="2"/>
      <c r="C59" s="2"/>
      <c r="D59" s="2"/>
      <c r="E59" s="2"/>
      <c r="F59" s="2"/>
      <c r="G59" s="2"/>
    </row>
    <row r="60" spans="1:7" ht="14.25">
      <c r="A60" s="2"/>
      <c r="B60" s="2"/>
      <c r="C60" s="2"/>
      <c r="D60" s="2"/>
      <c r="E60" s="2"/>
      <c r="F60" s="2"/>
      <c r="G60" s="2"/>
    </row>
    <row r="61" spans="1:7" ht="14.25">
      <c r="A61" s="2"/>
      <c r="B61" s="2"/>
      <c r="C61" s="2"/>
      <c r="D61" s="2"/>
      <c r="E61" s="2"/>
      <c r="F61" s="2"/>
      <c r="G61" s="2"/>
    </row>
    <row r="62" spans="1:7" ht="14.25">
      <c r="A62" s="2"/>
      <c r="B62" s="2"/>
      <c r="C62" s="2"/>
      <c r="D62" s="2"/>
      <c r="E62" s="2"/>
      <c r="F62" s="2"/>
      <c r="G62" s="2"/>
    </row>
    <row r="63" spans="1:7" ht="14.25">
      <c r="A63" s="2"/>
      <c r="B63" s="2"/>
      <c r="C63" s="2"/>
      <c r="D63" s="2"/>
      <c r="E63" s="2"/>
      <c r="F63" s="2"/>
      <c r="G63" s="2"/>
    </row>
    <row r="64" spans="1:7" ht="14.25">
      <c r="A64" s="2"/>
      <c r="B64" s="2"/>
      <c r="C64" s="2"/>
      <c r="D64" s="2"/>
      <c r="E64" s="2"/>
      <c r="F64" s="2"/>
      <c r="G64" s="2"/>
    </row>
    <row r="65" spans="1:7" ht="14.25">
      <c r="A65" s="2"/>
      <c r="B65" s="2"/>
      <c r="C65" s="2"/>
      <c r="D65" s="2"/>
      <c r="E65" s="2"/>
      <c r="F65" s="2"/>
      <c r="G65" s="2"/>
    </row>
    <row r="66" spans="1:7" ht="14.25">
      <c r="A66" s="2"/>
      <c r="B66" s="2"/>
      <c r="C66" s="2"/>
      <c r="D66" s="2"/>
      <c r="E66" s="2"/>
      <c r="F66" s="2"/>
      <c r="G66" s="2"/>
    </row>
    <row r="67" spans="1:7" ht="14.25">
      <c r="A67" s="2"/>
      <c r="B67" s="2"/>
      <c r="C67" s="2"/>
      <c r="D67" s="2"/>
      <c r="E67" s="2"/>
      <c r="F67" s="2"/>
      <c r="G67" s="2"/>
    </row>
    <row r="68" spans="1:7" ht="14.25">
      <c r="A68" s="2"/>
      <c r="B68" s="2"/>
      <c r="C68" s="2"/>
      <c r="D68" s="2"/>
      <c r="E68" s="2"/>
      <c r="F68" s="2"/>
      <c r="G68" s="2"/>
    </row>
    <row r="69" spans="1:7" ht="14.25">
      <c r="A69" s="2"/>
      <c r="B69" s="2"/>
      <c r="C69" s="2"/>
      <c r="D69" s="2"/>
      <c r="E69" s="2"/>
      <c r="F69" s="2"/>
      <c r="G69" s="2"/>
    </row>
    <row r="70" spans="1:7" ht="14.25">
      <c r="A70" s="2"/>
      <c r="B70" s="2"/>
      <c r="C70" s="2"/>
      <c r="D70" s="2"/>
      <c r="E70" s="2"/>
      <c r="F70" s="2"/>
      <c r="G70" s="2"/>
    </row>
    <row r="71" spans="1:7" ht="14.25">
      <c r="A71" s="2"/>
      <c r="B71" s="2"/>
      <c r="C71" s="2"/>
      <c r="D71" s="2"/>
      <c r="E71" s="2"/>
      <c r="F71" s="2"/>
      <c r="G71" s="2"/>
    </row>
    <row r="72" spans="1:7" ht="14.25">
      <c r="A72" s="2"/>
      <c r="B72" s="2"/>
      <c r="C72" s="2"/>
      <c r="D72" s="2"/>
      <c r="E72" s="2"/>
      <c r="F72" s="2"/>
      <c r="G72" s="2"/>
    </row>
    <row r="73" spans="1:7" ht="14.25">
      <c r="A73" s="2"/>
      <c r="B73" s="2"/>
      <c r="C73" s="2"/>
      <c r="D73" s="2"/>
      <c r="E73" s="2"/>
      <c r="F73" s="2"/>
      <c r="G73" s="2"/>
    </row>
    <row r="74" spans="1:7" ht="14.25">
      <c r="A74" s="2"/>
      <c r="B74" s="2"/>
      <c r="C74" s="2"/>
      <c r="D74" s="2"/>
      <c r="E74" s="2"/>
      <c r="F74" s="2"/>
      <c r="G74" s="2"/>
    </row>
    <row r="75" spans="1:7" ht="14.25">
      <c r="A75" s="2"/>
      <c r="B75" s="2"/>
      <c r="C75" s="2"/>
      <c r="D75" s="2"/>
      <c r="E75" s="2"/>
      <c r="F75" s="2"/>
      <c r="G75" s="2"/>
    </row>
    <row r="76" spans="1:7" ht="14.25">
      <c r="A76" s="2"/>
      <c r="B76" s="2"/>
      <c r="C76" s="2"/>
      <c r="D76" s="2"/>
      <c r="E76" s="2"/>
      <c r="F76" s="2"/>
      <c r="G76" s="2"/>
    </row>
    <row r="77" spans="1:7" ht="14.25">
      <c r="A77" s="2"/>
      <c r="B77" s="2"/>
      <c r="C77" s="2"/>
      <c r="D77" s="2"/>
      <c r="E77" s="2"/>
      <c r="F77" s="2"/>
      <c r="G77" s="2"/>
    </row>
    <row r="78" spans="1:7" ht="14.25">
      <c r="A78" s="2"/>
      <c r="B78" s="2"/>
      <c r="C78" s="2"/>
      <c r="D78" s="2"/>
      <c r="E78" s="2"/>
      <c r="F78" s="2"/>
      <c r="G78" s="2"/>
    </row>
    <row r="79" spans="1:7" ht="14.25">
      <c r="A79" s="2"/>
      <c r="B79" s="2"/>
      <c r="C79" s="2"/>
      <c r="D79" s="2"/>
      <c r="E79" s="2"/>
      <c r="F79" s="2"/>
      <c r="G79" s="2"/>
    </row>
    <row r="80" spans="1:7" ht="14.25">
      <c r="A80" s="2"/>
      <c r="B80" s="2"/>
      <c r="C80" s="2"/>
      <c r="D80" s="2"/>
      <c r="E80" s="2"/>
      <c r="F80" s="2"/>
      <c r="G80" s="2"/>
    </row>
  </sheetData>
  <printOptions/>
  <pageMargins left="0.39375" right="0.39375" top="0.5902777777777778" bottom="0.5902777777777778" header="0.5118055555555556" footer="0.5118055555555556"/>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164"/>
  <sheetViews>
    <sheetView tabSelected="1" workbookViewId="0" topLeftCell="A133">
      <selection activeCell="G17" sqref="G17"/>
    </sheetView>
  </sheetViews>
  <sheetFormatPr defaultColWidth="11.421875" defaultRowHeight="12.75"/>
  <cols>
    <col min="1" max="1" width="12.28125" style="0" customWidth="1"/>
    <col min="2" max="2" width="43.00390625" style="0" customWidth="1"/>
    <col min="7" max="7" width="11.8515625" style="0" customWidth="1"/>
  </cols>
  <sheetData>
    <row r="1" spans="1:9" ht="20.25">
      <c r="A1" s="174" t="s">
        <v>134</v>
      </c>
      <c r="B1" s="175"/>
      <c r="C1" s="124"/>
      <c r="D1" s="124"/>
      <c r="E1" s="198" t="s">
        <v>287</v>
      </c>
      <c r="F1" s="199"/>
      <c r="G1" s="210"/>
      <c r="H1" s="200"/>
      <c r="I1" s="161"/>
    </row>
    <row r="2" spans="2:9" ht="20.25">
      <c r="B2" s="78"/>
      <c r="C2" s="224" t="s">
        <v>9</v>
      </c>
      <c r="D2" s="224"/>
      <c r="E2" s="159" t="s">
        <v>266</v>
      </c>
      <c r="F2" s="78"/>
      <c r="G2" s="78"/>
      <c r="H2" s="78"/>
      <c r="I2" s="78"/>
    </row>
    <row r="3" spans="1:9" ht="4.5" customHeight="1">
      <c r="A3" s="78"/>
      <c r="B3" s="78"/>
      <c r="C3" s="78"/>
      <c r="D3" s="159"/>
      <c r="E3" s="159"/>
      <c r="F3" s="78"/>
      <c r="G3" s="78"/>
      <c r="H3" s="78"/>
      <c r="I3" s="78"/>
    </row>
    <row r="4" spans="1:9" ht="13.5" customHeight="1">
      <c r="A4" s="78"/>
      <c r="B4" s="135" t="s">
        <v>10</v>
      </c>
      <c r="C4" s="135"/>
      <c r="D4" s="135"/>
      <c r="E4" s="135"/>
      <c r="F4" s="135"/>
      <c r="G4" s="135"/>
      <c r="H4" s="135"/>
      <c r="I4" s="135"/>
    </row>
    <row r="5" spans="1:12" ht="13.5" customHeight="1">
      <c r="A5" s="78"/>
      <c r="B5" s="160"/>
      <c r="C5" s="65">
        <v>2003</v>
      </c>
      <c r="D5" s="208">
        <f aca="true" t="shared" si="0" ref="D5:I5">+C5+1</f>
        <v>2004</v>
      </c>
      <c r="E5" s="208">
        <f t="shared" si="0"/>
        <v>2005</v>
      </c>
      <c r="F5" s="208">
        <f t="shared" si="0"/>
        <v>2006</v>
      </c>
      <c r="G5" s="208">
        <f t="shared" si="0"/>
        <v>2007</v>
      </c>
      <c r="H5" s="208">
        <f t="shared" si="0"/>
        <v>2008</v>
      </c>
      <c r="I5" s="208">
        <f t="shared" si="0"/>
        <v>2009</v>
      </c>
      <c r="L5" s="102"/>
    </row>
    <row r="6" spans="1:4" ht="13.5" customHeight="1">
      <c r="A6" s="78"/>
      <c r="B6" s="10" t="s">
        <v>11</v>
      </c>
      <c r="C6" s="11"/>
      <c r="D6" s="207"/>
    </row>
    <row r="7" spans="3:9" ht="15" customHeight="1">
      <c r="C7" s="12"/>
      <c r="D7" s="12"/>
      <c r="E7" s="12"/>
      <c r="F7" s="12"/>
      <c r="G7" s="12"/>
      <c r="H7" s="12"/>
      <c r="I7" s="12"/>
    </row>
    <row r="8" spans="2:9" ht="15" customHeight="1">
      <c r="B8" s="225" t="s">
        <v>250</v>
      </c>
      <c r="C8" s="225"/>
      <c r="D8" s="225"/>
      <c r="E8" s="225"/>
      <c r="F8" s="225"/>
      <c r="G8" s="225"/>
      <c r="H8" s="225"/>
      <c r="I8" s="108"/>
    </row>
    <row r="9" spans="3:9" ht="6" customHeight="1">
      <c r="C9" s="12"/>
      <c r="D9" s="12"/>
      <c r="E9" s="12"/>
      <c r="F9" s="12"/>
      <c r="G9" s="12"/>
      <c r="H9" s="12"/>
      <c r="I9" s="12"/>
    </row>
    <row r="10" spans="1:9" ht="13.5" customHeight="1" thickBot="1">
      <c r="A10" s="217" t="s">
        <v>257</v>
      </c>
      <c r="B10" s="217"/>
      <c r="C10" s="217"/>
      <c r="D10" s="217"/>
      <c r="E10" s="217"/>
      <c r="F10" s="217"/>
      <c r="G10" s="217"/>
      <c r="H10" s="217"/>
      <c r="I10" s="217"/>
    </row>
    <row r="11" spans="1:9" ht="13.5" customHeight="1">
      <c r="A11" s="66" t="s">
        <v>12</v>
      </c>
      <c r="B11" s="67" t="s">
        <v>13</v>
      </c>
      <c r="C11" s="68">
        <f>+C5</f>
        <v>2003</v>
      </c>
      <c r="D11" s="68">
        <f aca="true" t="shared" si="1" ref="D11:I11">+D5</f>
        <v>2004</v>
      </c>
      <c r="E11" s="68">
        <f t="shared" si="1"/>
        <v>2005</v>
      </c>
      <c r="F11" s="68">
        <f t="shared" si="1"/>
        <v>2006</v>
      </c>
      <c r="G11" s="68">
        <f t="shared" si="1"/>
        <v>2007</v>
      </c>
      <c r="H11" s="68">
        <f t="shared" si="1"/>
        <v>2008</v>
      </c>
      <c r="I11" s="68">
        <f t="shared" si="1"/>
        <v>2009</v>
      </c>
    </row>
    <row r="12" spans="1:9" ht="13.5" customHeight="1">
      <c r="A12" s="14" t="s">
        <v>14</v>
      </c>
      <c r="B12" s="15" t="s">
        <v>15</v>
      </c>
      <c r="C12" s="16"/>
      <c r="D12" s="16"/>
      <c r="E12" s="16"/>
      <c r="F12" s="16"/>
      <c r="G12" s="16"/>
      <c r="H12" s="16"/>
      <c r="I12" s="17"/>
    </row>
    <row r="13" spans="1:9" ht="13.5" customHeight="1">
      <c r="A13" s="14" t="s">
        <v>16</v>
      </c>
      <c r="B13" s="15" t="s">
        <v>17</v>
      </c>
      <c r="C13" s="16"/>
      <c r="D13" s="16"/>
      <c r="E13" s="16"/>
      <c r="F13" s="16"/>
      <c r="G13" s="16"/>
      <c r="H13" s="16"/>
      <c r="I13" s="17"/>
    </row>
    <row r="14" spans="1:9" ht="13.5" customHeight="1">
      <c r="A14" s="14" t="s">
        <v>18</v>
      </c>
      <c r="B14" s="15" t="s">
        <v>19</v>
      </c>
      <c r="C14" s="16"/>
      <c r="D14" s="16"/>
      <c r="E14" s="16"/>
      <c r="F14" s="16"/>
      <c r="G14" s="16"/>
      <c r="H14" s="16"/>
      <c r="I14" s="17"/>
    </row>
    <row r="15" spans="1:9" ht="13.5" customHeight="1">
      <c r="A15" s="14" t="s">
        <v>20</v>
      </c>
      <c r="B15" s="15" t="s">
        <v>21</v>
      </c>
      <c r="C15" s="16"/>
      <c r="D15" s="16"/>
      <c r="E15" s="16"/>
      <c r="F15" s="16"/>
      <c r="G15" s="16"/>
      <c r="H15" s="16"/>
      <c r="I15" s="17"/>
    </row>
    <row r="16" spans="1:9" ht="13.5" customHeight="1">
      <c r="A16" s="14" t="s">
        <v>22</v>
      </c>
      <c r="B16" s="15" t="s">
        <v>23</v>
      </c>
      <c r="C16" s="16"/>
      <c r="D16" s="16"/>
      <c r="E16" s="16"/>
      <c r="F16" s="16"/>
      <c r="G16" s="16"/>
      <c r="H16" s="16"/>
      <c r="I16" s="17"/>
    </row>
    <row r="17" spans="1:9" ht="13.5" customHeight="1">
      <c r="A17" s="14" t="s">
        <v>24</v>
      </c>
      <c r="B17" s="15" t="s">
        <v>25</v>
      </c>
      <c r="C17" s="16"/>
      <c r="D17" s="16"/>
      <c r="E17" s="16"/>
      <c r="F17" s="16"/>
      <c r="G17" s="16"/>
      <c r="H17" s="16"/>
      <c r="I17" s="17"/>
    </row>
    <row r="18" spans="1:9" ht="13.5" customHeight="1">
      <c r="A18" s="14" t="s">
        <v>26</v>
      </c>
      <c r="B18" s="15" t="s">
        <v>27</v>
      </c>
      <c r="C18" s="18">
        <f aca="true" t="shared" si="2" ref="C18:I18">C19-C12-C13-C14-C15-C16-C17</f>
        <v>0</v>
      </c>
      <c r="D18" s="18">
        <f t="shared" si="2"/>
        <v>0</v>
      </c>
      <c r="E18" s="18">
        <f t="shared" si="2"/>
        <v>0</v>
      </c>
      <c r="F18" s="18">
        <f t="shared" si="2"/>
        <v>0</v>
      </c>
      <c r="G18" s="18">
        <f t="shared" si="2"/>
        <v>0</v>
      </c>
      <c r="H18" s="18">
        <f t="shared" si="2"/>
        <v>0</v>
      </c>
      <c r="I18" s="19">
        <f t="shared" si="2"/>
        <v>0</v>
      </c>
    </row>
    <row r="19" spans="1:9" ht="13.5" customHeight="1">
      <c r="A19" s="14"/>
      <c r="B19" s="10" t="s">
        <v>28</v>
      </c>
      <c r="C19" s="11"/>
      <c r="D19" s="11"/>
      <c r="E19" s="11"/>
      <c r="F19" s="11"/>
      <c r="G19" s="11"/>
      <c r="H19" s="11"/>
      <c r="I19" s="20"/>
    </row>
    <row r="20" spans="1:9" ht="13.5" customHeight="1">
      <c r="A20" s="21" t="s">
        <v>29</v>
      </c>
      <c r="B20" s="22" t="s">
        <v>30</v>
      </c>
      <c r="C20" s="16"/>
      <c r="D20" s="16"/>
      <c r="E20" s="16"/>
      <c r="F20" s="16"/>
      <c r="G20" s="16"/>
      <c r="H20" s="16"/>
      <c r="I20" s="17"/>
    </row>
    <row r="21" spans="1:9" ht="13.5" customHeight="1">
      <c r="A21" s="14" t="s">
        <v>26</v>
      </c>
      <c r="B21" s="15" t="s">
        <v>27</v>
      </c>
      <c r="C21" s="18">
        <f aca="true" t="shared" si="3" ref="C21:I21">C22-C20</f>
        <v>0</v>
      </c>
      <c r="D21" s="18">
        <f t="shared" si="3"/>
        <v>0</v>
      </c>
      <c r="E21" s="18">
        <f t="shared" si="3"/>
        <v>0</v>
      </c>
      <c r="F21" s="18">
        <f t="shared" si="3"/>
        <v>0</v>
      </c>
      <c r="G21" s="18">
        <f t="shared" si="3"/>
        <v>0</v>
      </c>
      <c r="H21" s="18">
        <f t="shared" si="3"/>
        <v>0</v>
      </c>
      <c r="I21" s="19">
        <f t="shared" si="3"/>
        <v>0</v>
      </c>
    </row>
    <row r="22" spans="1:9" ht="13.5" customHeight="1">
      <c r="A22" s="14" t="s">
        <v>26</v>
      </c>
      <c r="B22" s="10" t="s">
        <v>31</v>
      </c>
      <c r="C22" s="11"/>
      <c r="D22" s="11"/>
      <c r="E22" s="11"/>
      <c r="F22" s="11"/>
      <c r="G22" s="11"/>
      <c r="H22" s="11"/>
      <c r="I22" s="20"/>
    </row>
    <row r="23" spans="1:9" ht="13.5" customHeight="1" thickBot="1">
      <c r="A23" s="14" t="s">
        <v>26</v>
      </c>
      <c r="B23" s="24" t="s">
        <v>32</v>
      </c>
      <c r="C23" s="25">
        <f aca="true" t="shared" si="4" ref="C23:I23">C19+C22</f>
        <v>0</v>
      </c>
      <c r="D23" s="25">
        <f t="shared" si="4"/>
        <v>0</v>
      </c>
      <c r="E23" s="25">
        <f t="shared" si="4"/>
        <v>0</v>
      </c>
      <c r="F23" s="25">
        <f t="shared" si="4"/>
        <v>0</v>
      </c>
      <c r="G23" s="25">
        <f t="shared" si="4"/>
        <v>0</v>
      </c>
      <c r="H23" s="25">
        <f t="shared" si="4"/>
        <v>0</v>
      </c>
      <c r="I23" s="26">
        <f t="shared" si="4"/>
        <v>0</v>
      </c>
    </row>
    <row r="24" spans="1:9" ht="13.5" customHeight="1">
      <c r="A24" s="27"/>
      <c r="C24" s="12"/>
      <c r="D24" s="12"/>
      <c r="E24" s="12"/>
      <c r="F24" s="12"/>
      <c r="G24" s="12"/>
      <c r="H24" s="12"/>
      <c r="I24" s="12"/>
    </row>
    <row r="25" spans="1:9" ht="13.5" customHeight="1" thickBot="1">
      <c r="A25" s="218" t="s">
        <v>258</v>
      </c>
      <c r="B25" s="218"/>
      <c r="C25" s="218"/>
      <c r="D25" s="218"/>
      <c r="E25" s="218"/>
      <c r="F25" s="218"/>
      <c r="G25" s="218"/>
      <c r="H25" s="218"/>
      <c r="I25" s="218"/>
    </row>
    <row r="26" spans="1:9" ht="13.5" customHeight="1">
      <c r="A26" s="66" t="s">
        <v>259</v>
      </c>
      <c r="B26" s="67" t="s">
        <v>13</v>
      </c>
      <c r="C26" s="68">
        <f>+C11</f>
        <v>2003</v>
      </c>
      <c r="D26" s="68">
        <f aca="true" t="shared" si="5" ref="D26:I26">+D11</f>
        <v>2004</v>
      </c>
      <c r="E26" s="68">
        <f t="shared" si="5"/>
        <v>2005</v>
      </c>
      <c r="F26" s="68">
        <f t="shared" si="5"/>
        <v>2006</v>
      </c>
      <c r="G26" s="68">
        <f t="shared" si="5"/>
        <v>2007</v>
      </c>
      <c r="H26" s="68">
        <f t="shared" si="5"/>
        <v>2008</v>
      </c>
      <c r="I26" s="68">
        <f t="shared" si="5"/>
        <v>2009</v>
      </c>
    </row>
    <row r="27" spans="1:9" ht="13.5" customHeight="1">
      <c r="A27" s="14" t="s">
        <v>33</v>
      </c>
      <c r="B27" s="15" t="s">
        <v>34</v>
      </c>
      <c r="C27" s="16"/>
      <c r="D27" s="16"/>
      <c r="E27" s="16"/>
      <c r="F27" s="16"/>
      <c r="G27" s="16"/>
      <c r="H27" s="16"/>
      <c r="I27" s="17"/>
    </row>
    <row r="28" spans="1:9" ht="13.5" customHeight="1">
      <c r="A28" s="14" t="s">
        <v>35</v>
      </c>
      <c r="B28" s="15" t="s">
        <v>36</v>
      </c>
      <c r="C28" s="16"/>
      <c r="D28" s="16"/>
      <c r="E28" s="16"/>
      <c r="F28" s="16"/>
      <c r="G28" s="16"/>
      <c r="H28" s="16"/>
      <c r="I28" s="17"/>
    </row>
    <row r="29" spans="1:9" ht="13.5" customHeight="1">
      <c r="A29" s="14" t="s">
        <v>37</v>
      </c>
      <c r="B29" s="15" t="s">
        <v>38</v>
      </c>
      <c r="C29" s="16"/>
      <c r="D29" s="16"/>
      <c r="E29" s="16"/>
      <c r="F29" s="16"/>
      <c r="G29" s="16"/>
      <c r="H29" s="16"/>
      <c r="I29" s="17"/>
    </row>
    <row r="30" spans="1:9" ht="13.5" customHeight="1">
      <c r="A30" s="14" t="s">
        <v>39</v>
      </c>
      <c r="B30" s="15" t="s">
        <v>40</v>
      </c>
      <c r="C30" s="28"/>
      <c r="D30" s="28"/>
      <c r="E30" s="16"/>
      <c r="F30" s="16"/>
      <c r="G30" s="16"/>
      <c r="H30" s="16"/>
      <c r="I30" s="17"/>
    </row>
    <row r="31" spans="1:9" ht="13.5" customHeight="1">
      <c r="A31" s="14" t="s">
        <v>41</v>
      </c>
      <c r="B31" s="15" t="s">
        <v>42</v>
      </c>
      <c r="C31" s="16"/>
      <c r="D31" s="16"/>
      <c r="E31" s="16"/>
      <c r="F31" s="16"/>
      <c r="G31" s="16"/>
      <c r="H31" s="16"/>
      <c r="I31" s="17"/>
    </row>
    <row r="32" spans="1:9" ht="13.5" customHeight="1">
      <c r="A32" s="14" t="s">
        <v>43</v>
      </c>
      <c r="B32" s="15" t="s">
        <v>44</v>
      </c>
      <c r="C32" s="16"/>
      <c r="D32" s="16"/>
      <c r="E32" s="16"/>
      <c r="F32" s="16"/>
      <c r="G32" s="16"/>
      <c r="H32" s="16"/>
      <c r="I32" s="17"/>
    </row>
    <row r="33" spans="1:9" ht="13.5" customHeight="1">
      <c r="A33" s="14" t="s">
        <v>45</v>
      </c>
      <c r="B33" s="15" t="s">
        <v>46</v>
      </c>
      <c r="C33" s="16"/>
      <c r="D33" s="28"/>
      <c r="E33" s="28"/>
      <c r="F33" s="28"/>
      <c r="G33" s="28"/>
      <c r="H33" s="16"/>
      <c r="I33" s="17"/>
    </row>
    <row r="34" spans="1:9" ht="13.5" customHeight="1">
      <c r="A34" s="14" t="s">
        <v>47</v>
      </c>
      <c r="B34" s="15" t="s">
        <v>48</v>
      </c>
      <c r="C34" s="16"/>
      <c r="D34" s="28"/>
      <c r="E34" s="16"/>
      <c r="F34" s="16"/>
      <c r="G34" s="28"/>
      <c r="H34" s="16"/>
      <c r="I34" s="17"/>
    </row>
    <row r="35" spans="1:9" ht="13.5" customHeight="1">
      <c r="A35" s="14" t="s">
        <v>26</v>
      </c>
      <c r="B35" s="15" t="s">
        <v>27</v>
      </c>
      <c r="C35" s="18">
        <f aca="true" t="shared" si="6" ref="C35:I35">C36-C27-C28-C29-C30-C31-C32-C33-C34</f>
        <v>0</v>
      </c>
      <c r="D35" s="18">
        <f t="shared" si="6"/>
        <v>0</v>
      </c>
      <c r="E35" s="18">
        <f t="shared" si="6"/>
        <v>0</v>
      </c>
      <c r="F35" s="18">
        <f t="shared" si="6"/>
        <v>0</v>
      </c>
      <c r="G35" s="18">
        <f t="shared" si="6"/>
        <v>0</v>
      </c>
      <c r="H35" s="18">
        <f t="shared" si="6"/>
        <v>0</v>
      </c>
      <c r="I35" s="19">
        <f t="shared" si="6"/>
        <v>0</v>
      </c>
    </row>
    <row r="36" spans="1:9" ht="13.5" customHeight="1">
      <c r="A36" s="14"/>
      <c r="B36" s="10" t="s">
        <v>49</v>
      </c>
      <c r="C36" s="11"/>
      <c r="D36" s="11"/>
      <c r="E36" s="11"/>
      <c r="F36" s="11"/>
      <c r="G36" s="11"/>
      <c r="H36" s="11"/>
      <c r="I36" s="20"/>
    </row>
    <row r="37" spans="1:9" ht="13.5" customHeight="1">
      <c r="A37" s="29" t="s">
        <v>50</v>
      </c>
      <c r="B37" s="22" t="s">
        <v>51</v>
      </c>
      <c r="C37" s="16"/>
      <c r="D37" s="16"/>
      <c r="E37" s="16"/>
      <c r="F37" s="16"/>
      <c r="G37" s="16"/>
      <c r="H37" s="16"/>
      <c r="I37" s="17"/>
    </row>
    <row r="38" spans="1:9" ht="13.5" customHeight="1">
      <c r="A38" s="14" t="s">
        <v>26</v>
      </c>
      <c r="B38" s="15" t="s">
        <v>27</v>
      </c>
      <c r="C38" s="18">
        <f aca="true" t="shared" si="7" ref="C38:I38">C39-C37</f>
        <v>0</v>
      </c>
      <c r="D38" s="18">
        <f t="shared" si="7"/>
        <v>0</v>
      </c>
      <c r="E38" s="18">
        <f t="shared" si="7"/>
        <v>0</v>
      </c>
      <c r="F38" s="18">
        <f t="shared" si="7"/>
        <v>0</v>
      </c>
      <c r="G38" s="18">
        <f t="shared" si="7"/>
        <v>0</v>
      </c>
      <c r="H38" s="18">
        <f t="shared" si="7"/>
        <v>0</v>
      </c>
      <c r="I38" s="19">
        <f t="shared" si="7"/>
        <v>0</v>
      </c>
    </row>
    <row r="39" spans="1:9" ht="13.5" customHeight="1">
      <c r="A39" s="23"/>
      <c r="B39" s="10" t="s">
        <v>52</v>
      </c>
      <c r="C39" s="11"/>
      <c r="D39" s="11"/>
      <c r="E39" s="11"/>
      <c r="F39" s="11"/>
      <c r="G39" s="11"/>
      <c r="H39" s="11"/>
      <c r="I39" s="20"/>
    </row>
    <row r="40" spans="1:9" ht="13.5" customHeight="1" thickBot="1">
      <c r="A40" s="30"/>
      <c r="B40" s="24" t="s">
        <v>53</v>
      </c>
      <c r="C40" s="25">
        <f aca="true" t="shared" si="8" ref="C40:I40">C36+C39</f>
        <v>0</v>
      </c>
      <c r="D40" s="25">
        <f t="shared" si="8"/>
        <v>0</v>
      </c>
      <c r="E40" s="25">
        <f t="shared" si="8"/>
        <v>0</v>
      </c>
      <c r="F40" s="25">
        <f t="shared" si="8"/>
        <v>0</v>
      </c>
      <c r="G40" s="25">
        <f t="shared" si="8"/>
        <v>0</v>
      </c>
      <c r="H40" s="25">
        <f t="shared" si="8"/>
        <v>0</v>
      </c>
      <c r="I40" s="26">
        <f t="shared" si="8"/>
        <v>0</v>
      </c>
    </row>
    <row r="41" spans="1:9" ht="13.5" customHeight="1">
      <c r="A41" s="177"/>
      <c r="B41" s="109"/>
      <c r="C41" s="178"/>
      <c r="D41" s="178"/>
      <c r="E41" s="178"/>
      <c r="F41" s="178"/>
      <c r="G41" s="178"/>
      <c r="H41" s="178"/>
      <c r="I41" s="178"/>
    </row>
    <row r="42" spans="1:9" ht="15.75" customHeight="1">
      <c r="A42" s="174" t="s">
        <v>8</v>
      </c>
      <c r="B42" s="175"/>
      <c r="C42" s="12"/>
      <c r="D42" s="12"/>
      <c r="E42" s="12"/>
      <c r="F42" s="12"/>
      <c r="G42" s="12"/>
      <c r="H42" s="12"/>
      <c r="I42" s="12"/>
    </row>
    <row r="43" spans="2:9" ht="15.75" customHeight="1">
      <c r="B43" s="225" t="s">
        <v>251</v>
      </c>
      <c r="C43" s="225"/>
      <c r="D43" s="225"/>
      <c r="E43" s="225"/>
      <c r="F43" s="225"/>
      <c r="G43" s="225"/>
      <c r="H43" s="225"/>
      <c r="I43" s="12"/>
    </row>
    <row r="44" spans="3:9" ht="15.75" customHeight="1">
      <c r="C44" s="12"/>
      <c r="D44" s="12"/>
      <c r="E44" s="12"/>
      <c r="F44" s="12"/>
      <c r="G44" s="12"/>
      <c r="H44" s="12"/>
      <c r="I44" s="12"/>
    </row>
    <row r="45" spans="1:9" ht="15.75" customHeight="1" thickBot="1">
      <c r="A45" s="219" t="s">
        <v>260</v>
      </c>
      <c r="B45" s="219"/>
      <c r="C45" s="219"/>
      <c r="D45" s="219"/>
      <c r="E45" s="219"/>
      <c r="F45" s="219"/>
      <c r="G45" s="219"/>
      <c r="H45" s="219"/>
      <c r="I45" s="219"/>
    </row>
    <row r="46" spans="1:9" ht="15.75" customHeight="1">
      <c r="A46" s="69" t="s">
        <v>12</v>
      </c>
      <c r="B46" s="70" t="s">
        <v>13</v>
      </c>
      <c r="C46" s="71">
        <f>+C26</f>
        <v>2003</v>
      </c>
      <c r="D46" s="71">
        <f aca="true" t="shared" si="9" ref="D46:I46">+D26</f>
        <v>2004</v>
      </c>
      <c r="E46" s="71">
        <f t="shared" si="9"/>
        <v>2005</v>
      </c>
      <c r="F46" s="71">
        <f t="shared" si="9"/>
        <v>2006</v>
      </c>
      <c r="G46" s="71">
        <f t="shared" si="9"/>
        <v>2007</v>
      </c>
      <c r="H46" s="71">
        <f t="shared" si="9"/>
        <v>2008</v>
      </c>
      <c r="I46" s="71">
        <f t="shared" si="9"/>
        <v>2009</v>
      </c>
    </row>
    <row r="47" spans="1:9" ht="15.75" customHeight="1">
      <c r="A47" s="14">
        <v>16</v>
      </c>
      <c r="B47" s="15" t="s">
        <v>54</v>
      </c>
      <c r="C47" s="16"/>
      <c r="D47" s="16"/>
      <c r="E47" s="16"/>
      <c r="F47" s="16"/>
      <c r="G47" s="16"/>
      <c r="H47" s="16"/>
      <c r="I47" s="17"/>
    </row>
    <row r="48" spans="1:9" ht="15.75" customHeight="1">
      <c r="A48" s="14">
        <v>20</v>
      </c>
      <c r="B48" s="15" t="s">
        <v>55</v>
      </c>
      <c r="C48" s="16"/>
      <c r="D48" s="16"/>
      <c r="E48" s="16"/>
      <c r="F48" s="16"/>
      <c r="G48" s="16"/>
      <c r="H48" s="16"/>
      <c r="I48" s="17"/>
    </row>
    <row r="49" spans="1:9" ht="15.75" customHeight="1">
      <c r="A49" s="14">
        <v>204</v>
      </c>
      <c r="B49" s="15" t="s">
        <v>56</v>
      </c>
      <c r="C49" s="16"/>
      <c r="D49" s="16"/>
      <c r="E49" s="16"/>
      <c r="F49" s="16"/>
      <c r="G49" s="16"/>
      <c r="H49" s="16"/>
      <c r="I49" s="17"/>
    </row>
    <row r="50" spans="1:9" ht="15.75" customHeight="1">
      <c r="A50" s="14">
        <v>21</v>
      </c>
      <c r="B50" s="15" t="s">
        <v>57</v>
      </c>
      <c r="C50" s="16"/>
      <c r="D50" s="16"/>
      <c r="E50" s="16"/>
      <c r="F50" s="16"/>
      <c r="G50" s="16"/>
      <c r="H50" s="16"/>
      <c r="I50" s="17"/>
    </row>
    <row r="51" spans="1:9" ht="15.75" customHeight="1">
      <c r="A51" s="14">
        <v>23</v>
      </c>
      <c r="B51" s="15" t="s">
        <v>58</v>
      </c>
      <c r="C51" s="16"/>
      <c r="D51" s="16"/>
      <c r="E51" s="16"/>
      <c r="F51" s="16"/>
      <c r="G51" s="16"/>
      <c r="H51" s="16"/>
      <c r="I51" s="17"/>
    </row>
    <row r="52" spans="1:9" ht="15.75" customHeight="1">
      <c r="A52" s="14" t="s">
        <v>59</v>
      </c>
      <c r="B52" s="79" t="s">
        <v>230</v>
      </c>
      <c r="C52" s="16"/>
      <c r="D52" s="16"/>
      <c r="E52" s="16"/>
      <c r="F52" s="16"/>
      <c r="G52" s="16"/>
      <c r="H52" s="16"/>
      <c r="I52" s="17"/>
    </row>
    <row r="53" spans="1:9" ht="15.75" customHeight="1">
      <c r="A53" s="14" t="s">
        <v>26</v>
      </c>
      <c r="B53" s="15" t="s">
        <v>27</v>
      </c>
      <c r="C53" s="18">
        <f aca="true" t="shared" si="10" ref="C53:I53">C54-C47-C48-C49-C50-C51-C52</f>
        <v>0</v>
      </c>
      <c r="D53" s="18">
        <f t="shared" si="10"/>
        <v>0</v>
      </c>
      <c r="E53" s="18">
        <f t="shared" si="10"/>
        <v>0</v>
      </c>
      <c r="F53" s="18">
        <f t="shared" si="10"/>
        <v>0</v>
      </c>
      <c r="G53" s="18">
        <f t="shared" si="10"/>
        <v>0</v>
      </c>
      <c r="H53" s="18">
        <f t="shared" si="10"/>
        <v>0</v>
      </c>
      <c r="I53" s="19">
        <f t="shared" si="10"/>
        <v>0</v>
      </c>
    </row>
    <row r="54" spans="1:9" ht="15.75" customHeight="1">
      <c r="A54" s="31"/>
      <c r="B54" s="24" t="s">
        <v>60</v>
      </c>
      <c r="C54" s="32"/>
      <c r="D54" s="32"/>
      <c r="E54" s="32"/>
      <c r="F54" s="32"/>
      <c r="G54" s="32"/>
      <c r="H54" s="32"/>
      <c r="I54" s="33"/>
    </row>
    <row r="55" spans="1:9" ht="15.75" customHeight="1">
      <c r="A55" s="34"/>
      <c r="C55" s="12"/>
      <c r="D55" s="12"/>
      <c r="E55" s="12"/>
      <c r="F55" s="12"/>
      <c r="G55" s="12"/>
      <c r="H55" s="12"/>
      <c r="I55" s="12"/>
    </row>
    <row r="56" spans="1:9" ht="15.75" customHeight="1" thickBot="1">
      <c r="A56" s="219" t="s">
        <v>261</v>
      </c>
      <c r="B56" s="219"/>
      <c r="C56" s="219"/>
      <c r="D56" s="219"/>
      <c r="E56" s="219"/>
      <c r="F56" s="219"/>
      <c r="G56" s="219"/>
      <c r="H56" s="219"/>
      <c r="I56" s="219"/>
    </row>
    <row r="57" spans="1:9" ht="15.75" customHeight="1">
      <c r="A57" s="69" t="s">
        <v>12</v>
      </c>
      <c r="B57" s="70" t="s">
        <v>13</v>
      </c>
      <c r="C57" s="71">
        <f>+C46</f>
        <v>2003</v>
      </c>
      <c r="D57" s="71">
        <f aca="true" t="shared" si="11" ref="D57:I57">+D46</f>
        <v>2004</v>
      </c>
      <c r="E57" s="71">
        <f t="shared" si="11"/>
        <v>2005</v>
      </c>
      <c r="F57" s="71">
        <f t="shared" si="11"/>
        <v>2006</v>
      </c>
      <c r="G57" s="71">
        <f t="shared" si="11"/>
        <v>2007</v>
      </c>
      <c r="H57" s="71">
        <f t="shared" si="11"/>
        <v>2008</v>
      </c>
      <c r="I57" s="71">
        <f t="shared" si="11"/>
        <v>2009</v>
      </c>
    </row>
    <row r="58" spans="1:9" ht="15.75" customHeight="1">
      <c r="A58" s="14" t="s">
        <v>61</v>
      </c>
      <c r="B58" s="15" t="s">
        <v>62</v>
      </c>
      <c r="C58" s="16"/>
      <c r="D58" s="16"/>
      <c r="E58" s="16"/>
      <c r="F58" s="16"/>
      <c r="G58" s="16"/>
      <c r="H58" s="16"/>
      <c r="I58" s="17"/>
    </row>
    <row r="59" spans="1:9" ht="15.75" customHeight="1">
      <c r="A59" s="14" t="s">
        <v>63</v>
      </c>
      <c r="B59" s="15" t="s">
        <v>64</v>
      </c>
      <c r="C59" s="16"/>
      <c r="D59" s="16"/>
      <c r="E59" s="16"/>
      <c r="F59" s="16"/>
      <c r="G59" s="16"/>
      <c r="H59" s="16"/>
      <c r="I59" s="17"/>
    </row>
    <row r="60" spans="1:9" ht="15.75" customHeight="1">
      <c r="A60" s="14" t="s">
        <v>65</v>
      </c>
      <c r="B60" s="15" t="s">
        <v>66</v>
      </c>
      <c r="C60" s="16"/>
      <c r="D60" s="16"/>
      <c r="E60" s="16"/>
      <c r="F60" s="16"/>
      <c r="G60" s="16"/>
      <c r="H60" s="16"/>
      <c r="I60" s="17"/>
    </row>
    <row r="61" spans="1:9" ht="15.75" customHeight="1">
      <c r="A61" s="14" t="s">
        <v>67</v>
      </c>
      <c r="B61" s="15" t="s">
        <v>58</v>
      </c>
      <c r="C61" s="16"/>
      <c r="D61" s="16"/>
      <c r="E61" s="16"/>
      <c r="F61" s="16"/>
      <c r="G61" s="16"/>
      <c r="H61" s="16"/>
      <c r="I61" s="17"/>
    </row>
    <row r="62" spans="1:9" ht="15.75" customHeight="1">
      <c r="A62" s="14" t="s">
        <v>26</v>
      </c>
      <c r="B62" s="15" t="s">
        <v>27</v>
      </c>
      <c r="C62" s="18">
        <f aca="true" t="shared" si="12" ref="C62:I62">C63-C58-C59-C60-C61</f>
        <v>0</v>
      </c>
      <c r="D62" s="18">
        <f t="shared" si="12"/>
        <v>0</v>
      </c>
      <c r="E62" s="18">
        <f t="shared" si="12"/>
        <v>0</v>
      </c>
      <c r="F62" s="18">
        <f t="shared" si="12"/>
        <v>0</v>
      </c>
      <c r="G62" s="18">
        <f t="shared" si="12"/>
        <v>0</v>
      </c>
      <c r="H62" s="18">
        <f t="shared" si="12"/>
        <v>0</v>
      </c>
      <c r="I62" s="19">
        <f t="shared" si="12"/>
        <v>0</v>
      </c>
    </row>
    <row r="63" spans="1:9" ht="15.75" customHeight="1" thickBot="1">
      <c r="A63" s="35"/>
      <c r="B63" s="24" t="s">
        <v>68</v>
      </c>
      <c r="C63" s="32"/>
      <c r="D63" s="32"/>
      <c r="E63" s="32"/>
      <c r="F63" s="32"/>
      <c r="G63" s="32"/>
      <c r="H63" s="32"/>
      <c r="I63" s="33"/>
    </row>
    <row r="64" spans="1:9" ht="15.75" customHeight="1">
      <c r="A64" s="173"/>
      <c r="B64" s="109"/>
      <c r="C64" s="178"/>
      <c r="D64" s="178"/>
      <c r="E64" s="178"/>
      <c r="F64" s="178"/>
      <c r="G64" s="178"/>
      <c r="H64" s="178"/>
      <c r="I64" s="178"/>
    </row>
    <row r="65" spans="1:9" ht="15.75" customHeight="1">
      <c r="A65" s="34"/>
      <c r="B65" s="221" t="s">
        <v>227</v>
      </c>
      <c r="C65" s="221"/>
      <c r="D65" s="221"/>
      <c r="E65" s="221"/>
      <c r="F65" s="221"/>
      <c r="G65" s="221"/>
      <c r="H65" s="221"/>
      <c r="I65" s="13"/>
    </row>
    <row r="66" spans="1:9" ht="15.75" customHeight="1">
      <c r="A66" s="34"/>
      <c r="B66" s="36"/>
      <c r="C66" s="13"/>
      <c r="D66" s="13"/>
      <c r="E66" s="13"/>
      <c r="F66" s="13"/>
      <c r="G66" s="13"/>
      <c r="H66" s="13"/>
      <c r="I66" s="13"/>
    </row>
    <row r="67" spans="1:9" ht="15.75" customHeight="1">
      <c r="A67" s="64"/>
      <c r="B67" s="64"/>
      <c r="C67" s="65">
        <f>+C57</f>
        <v>2003</v>
      </c>
      <c r="D67" s="65">
        <f aca="true" t="shared" si="13" ref="D67:I67">+D57</f>
        <v>2004</v>
      </c>
      <c r="E67" s="65">
        <f t="shared" si="13"/>
        <v>2005</v>
      </c>
      <c r="F67" s="65">
        <f t="shared" si="13"/>
        <v>2006</v>
      </c>
      <c r="G67" s="65">
        <f t="shared" si="13"/>
        <v>2007</v>
      </c>
      <c r="H67" s="65">
        <f t="shared" si="13"/>
        <v>2008</v>
      </c>
      <c r="I67" s="65">
        <f t="shared" si="13"/>
        <v>2009</v>
      </c>
    </row>
    <row r="68" spans="1:9" ht="15.75" customHeight="1">
      <c r="A68" s="77"/>
      <c r="B68" s="10" t="s">
        <v>226</v>
      </c>
      <c r="C68" s="37"/>
      <c r="D68" s="37"/>
      <c r="E68" s="37"/>
      <c r="F68" s="37"/>
      <c r="G68" s="37"/>
      <c r="H68" s="37"/>
      <c r="I68" s="37"/>
    </row>
    <row r="69" spans="1:9" ht="15.75" customHeight="1">
      <c r="A69" s="77"/>
      <c r="B69" s="168" t="s">
        <v>264</v>
      </c>
      <c r="C69" s="169"/>
      <c r="D69" s="169"/>
      <c r="E69" s="169"/>
      <c r="F69" s="169"/>
      <c r="G69" s="169"/>
      <c r="H69" s="169"/>
      <c r="I69" s="169"/>
    </row>
    <row r="70" spans="1:9" ht="15.75" customHeight="1">
      <c r="A70" s="77"/>
      <c r="B70" s="176" t="s">
        <v>265</v>
      </c>
      <c r="C70" s="170"/>
      <c r="D70" s="170"/>
      <c r="E70" s="170"/>
      <c r="F70" s="170"/>
      <c r="G70" s="170"/>
      <c r="H70" s="170"/>
      <c r="I70" s="170"/>
    </row>
    <row r="71" spans="1:9" ht="15.75" customHeight="1">
      <c r="A71" s="80"/>
      <c r="B71" s="109"/>
      <c r="C71" s="81"/>
      <c r="D71" s="81"/>
      <c r="E71" s="81"/>
      <c r="F71" s="81"/>
      <c r="G71" s="81"/>
      <c r="H71" s="81"/>
      <c r="I71" s="81"/>
    </row>
    <row r="72" spans="1:9" ht="15.75" customHeight="1">
      <c r="A72" s="80"/>
      <c r="B72" s="220" t="s">
        <v>228</v>
      </c>
      <c r="C72" s="220"/>
      <c r="D72" s="220"/>
      <c r="E72" s="220"/>
      <c r="F72" s="220"/>
      <c r="G72" s="220"/>
      <c r="H72" s="220"/>
      <c r="I72" s="81"/>
    </row>
    <row r="73" spans="1:9" ht="15.75" customHeight="1">
      <c r="A73" s="78"/>
      <c r="C73" s="12"/>
      <c r="D73" s="12"/>
      <c r="E73" s="12"/>
      <c r="F73" s="12"/>
      <c r="G73" s="12"/>
      <c r="H73" s="12"/>
      <c r="I73" s="12"/>
    </row>
    <row r="74" spans="1:9" ht="15.75" customHeight="1">
      <c r="A74" s="75"/>
      <c r="B74" s="10" t="s">
        <v>69</v>
      </c>
      <c r="C74" s="16"/>
      <c r="D74" s="16"/>
      <c r="E74" s="16"/>
      <c r="F74" s="16"/>
      <c r="G74" s="16"/>
      <c r="H74" s="16"/>
      <c r="I74" s="16"/>
    </row>
    <row r="75" spans="1:9" ht="15.75" customHeight="1">
      <c r="A75" s="75"/>
      <c r="B75" s="9" t="s">
        <v>70</v>
      </c>
      <c r="C75" s="16"/>
      <c r="D75" s="16"/>
      <c r="E75" s="16"/>
      <c r="F75" s="16"/>
      <c r="G75" s="16"/>
      <c r="H75" s="16"/>
      <c r="I75" s="16"/>
    </row>
    <row r="76" spans="1:9" ht="15.75" customHeight="1">
      <c r="A76" s="75"/>
      <c r="B76" s="38" t="s">
        <v>71</v>
      </c>
      <c r="C76" s="16"/>
      <c r="D76" s="16"/>
      <c r="E76" s="16"/>
      <c r="F76" s="16"/>
      <c r="G76" s="16"/>
      <c r="H76" s="16"/>
      <c r="I76" s="16"/>
    </row>
    <row r="77" spans="1:9" ht="15.75" customHeight="1">
      <c r="A77" s="171"/>
      <c r="B77" s="171" t="s">
        <v>292</v>
      </c>
      <c r="C77" s="172"/>
      <c r="D77" s="172"/>
      <c r="E77" s="172"/>
      <c r="F77" s="172"/>
      <c r="G77" s="172"/>
      <c r="H77" s="172"/>
      <c r="I77" s="172"/>
    </row>
    <row r="78" spans="1:9" ht="15.75" customHeight="1">
      <c r="A78" s="174" t="str">
        <f>+A1</f>
        <v>Commune : </v>
      </c>
      <c r="B78" s="175"/>
      <c r="C78" s="172"/>
      <c r="D78" s="172"/>
      <c r="E78" s="172"/>
      <c r="F78" s="172"/>
      <c r="G78" s="172"/>
      <c r="H78" s="172"/>
      <c r="I78" s="172"/>
    </row>
    <row r="79" spans="1:10" ht="15.75" customHeight="1">
      <c r="A79" s="34"/>
      <c r="B79" s="34"/>
      <c r="C79" s="39"/>
      <c r="D79" s="39"/>
      <c r="E79" s="39"/>
      <c r="F79" s="39"/>
      <c r="G79" s="39"/>
      <c r="H79" s="39"/>
      <c r="I79" s="39"/>
      <c r="J79" s="34"/>
    </row>
    <row r="80" spans="1:10" ht="15.75" customHeight="1">
      <c r="A80" s="34"/>
      <c r="B80" s="221" t="s">
        <v>252</v>
      </c>
      <c r="C80" s="221"/>
      <c r="D80" s="221"/>
      <c r="E80" s="221"/>
      <c r="F80" s="221"/>
      <c r="G80" s="221"/>
      <c r="H80" s="221"/>
      <c r="I80" s="39"/>
      <c r="J80" s="34"/>
    </row>
    <row r="81" spans="1:9" ht="15.75" customHeight="1" thickBot="1">
      <c r="A81" s="34"/>
      <c r="B81" s="87"/>
      <c r="C81" s="12"/>
      <c r="D81" s="12"/>
      <c r="E81" s="12"/>
      <c r="F81" s="12"/>
      <c r="G81" s="12"/>
      <c r="H81" s="12"/>
      <c r="I81" s="12"/>
    </row>
    <row r="82" spans="1:9" ht="18" customHeight="1" thickBot="1">
      <c r="A82" s="112" t="s">
        <v>72</v>
      </c>
      <c r="B82" s="113"/>
      <c r="C82" s="114">
        <f>+C67</f>
        <v>2003</v>
      </c>
      <c r="D82" s="114">
        <f aca="true" t="shared" si="14" ref="D82:I82">+D67</f>
        <v>2004</v>
      </c>
      <c r="E82" s="114">
        <f t="shared" si="14"/>
        <v>2005</v>
      </c>
      <c r="F82" s="114">
        <f t="shared" si="14"/>
        <v>2006</v>
      </c>
      <c r="G82" s="114">
        <f t="shared" si="14"/>
        <v>2007</v>
      </c>
      <c r="H82" s="114">
        <f t="shared" si="14"/>
        <v>2008</v>
      </c>
      <c r="I82" s="114">
        <f t="shared" si="14"/>
        <v>2009</v>
      </c>
    </row>
    <row r="83" spans="1:9" ht="18" customHeight="1">
      <c r="A83" s="111"/>
      <c r="B83" s="110" t="s">
        <v>73</v>
      </c>
      <c r="C83" s="84"/>
      <c r="D83" s="84"/>
      <c r="E83" s="84"/>
      <c r="F83" s="84"/>
      <c r="G83" s="84"/>
      <c r="H83" s="84"/>
      <c r="I83" s="98"/>
    </row>
    <row r="84" spans="1:9" ht="18" customHeight="1">
      <c r="A84" s="201" t="s">
        <v>288</v>
      </c>
      <c r="B84" s="116" t="s">
        <v>289</v>
      </c>
      <c r="C84" s="117"/>
      <c r="D84" s="117"/>
      <c r="E84" s="117"/>
      <c r="F84" s="117"/>
      <c r="G84" s="117"/>
      <c r="H84" s="117"/>
      <c r="I84" s="118"/>
    </row>
    <row r="85" spans="1:9" ht="18" customHeight="1">
      <c r="A85" s="115" t="s">
        <v>231</v>
      </c>
      <c r="B85" s="116" t="s">
        <v>232</v>
      </c>
      <c r="C85" s="117"/>
      <c r="D85" s="117"/>
      <c r="E85" s="117"/>
      <c r="F85" s="117"/>
      <c r="G85" s="117"/>
      <c r="H85" s="117"/>
      <c r="I85" s="118"/>
    </row>
    <row r="86" spans="1:9" ht="18" customHeight="1">
      <c r="A86" s="99" t="s">
        <v>242</v>
      </c>
      <c r="B86" s="79" t="s">
        <v>241</v>
      </c>
      <c r="C86" s="16"/>
      <c r="D86" s="16"/>
      <c r="E86" s="16"/>
      <c r="F86" s="16"/>
      <c r="G86" s="16"/>
      <c r="H86" s="16"/>
      <c r="I86" s="94"/>
    </row>
    <row r="87" spans="1:9" ht="18" customHeight="1">
      <c r="A87" s="93" t="s">
        <v>74</v>
      </c>
      <c r="B87" s="15" t="s">
        <v>75</v>
      </c>
      <c r="C87" s="16"/>
      <c r="D87" s="16"/>
      <c r="E87" s="16"/>
      <c r="F87" s="16"/>
      <c r="G87" s="16"/>
      <c r="H87" s="16"/>
      <c r="I87" s="94"/>
    </row>
    <row r="88" spans="1:9" ht="18" customHeight="1">
      <c r="A88" s="93" t="s">
        <v>76</v>
      </c>
      <c r="B88" s="79" t="s">
        <v>233</v>
      </c>
      <c r="C88" s="16"/>
      <c r="D88" s="16"/>
      <c r="E88" s="16"/>
      <c r="F88" s="16"/>
      <c r="G88" s="16"/>
      <c r="H88" s="16"/>
      <c r="I88" s="94"/>
    </row>
    <row r="89" spans="1:9" ht="18" customHeight="1">
      <c r="A89" s="93" t="s">
        <v>77</v>
      </c>
      <c r="B89" s="79" t="s">
        <v>243</v>
      </c>
      <c r="C89" s="16"/>
      <c r="D89" s="16"/>
      <c r="E89" s="16"/>
      <c r="F89" s="16"/>
      <c r="G89" s="16"/>
      <c r="H89" s="16"/>
      <c r="I89" s="94"/>
    </row>
    <row r="90" spans="1:9" ht="18" customHeight="1">
      <c r="A90" s="93" t="s">
        <v>78</v>
      </c>
      <c r="B90" s="15" t="s">
        <v>79</v>
      </c>
      <c r="C90" s="16"/>
      <c r="D90" s="16"/>
      <c r="E90" s="16"/>
      <c r="F90" s="16"/>
      <c r="G90" s="16"/>
      <c r="H90" s="16"/>
      <c r="I90" s="94"/>
    </row>
    <row r="91" spans="1:9" ht="18" customHeight="1">
      <c r="A91" s="93" t="s">
        <v>80</v>
      </c>
      <c r="B91" s="79" t="s">
        <v>244</v>
      </c>
      <c r="C91" s="16"/>
      <c r="D91" s="16"/>
      <c r="E91" s="16"/>
      <c r="F91" s="16"/>
      <c r="G91" s="16"/>
      <c r="H91" s="16"/>
      <c r="I91" s="94"/>
    </row>
    <row r="92" spans="1:9" ht="18" customHeight="1">
      <c r="A92" s="93" t="s">
        <v>81</v>
      </c>
      <c r="B92" s="15" t="s">
        <v>82</v>
      </c>
      <c r="C92" s="16"/>
      <c r="D92" s="16"/>
      <c r="E92" s="16"/>
      <c r="F92" s="16"/>
      <c r="G92" s="16"/>
      <c r="H92" s="16"/>
      <c r="I92" s="94"/>
    </row>
    <row r="93" spans="1:9" ht="18" customHeight="1">
      <c r="A93" s="93" t="s">
        <v>83</v>
      </c>
      <c r="B93" s="79" t="s">
        <v>245</v>
      </c>
      <c r="C93" s="16"/>
      <c r="D93" s="16"/>
      <c r="E93" s="16"/>
      <c r="F93" s="16"/>
      <c r="G93" s="16"/>
      <c r="H93" s="16"/>
      <c r="I93" s="94"/>
    </row>
    <row r="94" spans="1:9" ht="18" customHeight="1">
      <c r="A94" s="93" t="s">
        <v>84</v>
      </c>
      <c r="B94" s="15" t="s">
        <v>85</v>
      </c>
      <c r="C94" s="16"/>
      <c r="D94" s="16"/>
      <c r="E94" s="16"/>
      <c r="F94" s="16"/>
      <c r="G94" s="16"/>
      <c r="H94" s="16"/>
      <c r="I94" s="94"/>
    </row>
    <row r="95" spans="1:9" ht="18" customHeight="1">
      <c r="A95" s="93" t="s">
        <v>86</v>
      </c>
      <c r="B95" s="15" t="s">
        <v>87</v>
      </c>
      <c r="C95" s="16"/>
      <c r="D95" s="16"/>
      <c r="E95" s="16"/>
      <c r="F95" s="16"/>
      <c r="G95" s="16"/>
      <c r="H95" s="16"/>
      <c r="I95" s="94"/>
    </row>
    <row r="96" spans="1:9" ht="18" customHeight="1">
      <c r="A96" s="99" t="s">
        <v>277</v>
      </c>
      <c r="B96" s="75" t="s">
        <v>278</v>
      </c>
      <c r="C96" s="76"/>
      <c r="D96" s="76"/>
      <c r="E96" s="76"/>
      <c r="F96" s="76"/>
      <c r="G96" s="16"/>
      <c r="H96" s="16"/>
      <c r="I96" s="94"/>
    </row>
    <row r="97" spans="1:9" ht="18" customHeight="1">
      <c r="A97" s="99" t="s">
        <v>281</v>
      </c>
      <c r="B97" s="75" t="s">
        <v>279</v>
      </c>
      <c r="C97" s="76"/>
      <c r="D97" s="76"/>
      <c r="E97" s="76"/>
      <c r="F97" s="76"/>
      <c r="G97" s="16"/>
      <c r="H97" s="16"/>
      <c r="I97" s="94"/>
    </row>
    <row r="98" spans="1:9" ht="18" customHeight="1">
      <c r="A98" s="99" t="s">
        <v>282</v>
      </c>
      <c r="B98" s="75" t="s">
        <v>280</v>
      </c>
      <c r="C98" s="76"/>
      <c r="D98" s="76"/>
      <c r="E98" s="76"/>
      <c r="F98" s="76"/>
      <c r="G98" s="16"/>
      <c r="H98" s="16"/>
      <c r="I98" s="94"/>
    </row>
    <row r="99" spans="1:9" ht="18" customHeight="1">
      <c r="A99" s="93" t="s">
        <v>88</v>
      </c>
      <c r="B99" s="75" t="s">
        <v>246</v>
      </c>
      <c r="C99" s="76"/>
      <c r="D99" s="76"/>
      <c r="E99" s="76"/>
      <c r="F99" s="76"/>
      <c r="G99" s="16"/>
      <c r="H99" s="16"/>
      <c r="I99" s="94"/>
    </row>
    <row r="100" spans="1:9" ht="18" customHeight="1">
      <c r="A100" s="93" t="s">
        <v>89</v>
      </c>
      <c r="B100" s="15" t="s">
        <v>90</v>
      </c>
      <c r="C100" s="16"/>
      <c r="D100" s="16"/>
      <c r="E100" s="16"/>
      <c r="F100" s="16"/>
      <c r="G100" s="16"/>
      <c r="H100" s="16"/>
      <c r="I100" s="94"/>
    </row>
    <row r="101" spans="1:9" ht="18" customHeight="1">
      <c r="A101" s="93" t="s">
        <v>91</v>
      </c>
      <c r="B101" s="79" t="s">
        <v>247</v>
      </c>
      <c r="C101" s="16"/>
      <c r="D101" s="16"/>
      <c r="E101" s="16"/>
      <c r="F101" s="16"/>
      <c r="G101" s="16"/>
      <c r="H101" s="16"/>
      <c r="I101" s="94"/>
    </row>
    <row r="102" spans="1:9" ht="18" customHeight="1">
      <c r="A102" s="93" t="s">
        <v>92</v>
      </c>
      <c r="B102" s="79" t="s">
        <v>248</v>
      </c>
      <c r="C102" s="16"/>
      <c r="D102" s="16"/>
      <c r="E102" s="16"/>
      <c r="F102" s="16"/>
      <c r="G102" s="16"/>
      <c r="H102" s="16"/>
      <c r="I102" s="94"/>
    </row>
    <row r="103" spans="1:9" ht="18" customHeight="1">
      <c r="A103" s="93" t="s">
        <v>93</v>
      </c>
      <c r="B103" s="15" t="s">
        <v>94</v>
      </c>
      <c r="C103" s="16"/>
      <c r="D103" s="16"/>
      <c r="E103" s="16"/>
      <c r="F103" s="16"/>
      <c r="G103" s="16"/>
      <c r="H103" s="16"/>
      <c r="I103" s="94"/>
    </row>
    <row r="104" spans="1:9" ht="18" customHeight="1">
      <c r="A104" s="93" t="s">
        <v>95</v>
      </c>
      <c r="B104" s="15" t="s">
        <v>96</v>
      </c>
      <c r="C104" s="16"/>
      <c r="D104" s="16"/>
      <c r="E104" s="16"/>
      <c r="F104" s="16"/>
      <c r="G104" s="16"/>
      <c r="H104" s="16"/>
      <c r="I104" s="94"/>
    </row>
    <row r="105" spans="1:9" ht="18" customHeight="1">
      <c r="A105" s="93" t="s">
        <v>97</v>
      </c>
      <c r="B105" s="15" t="s">
        <v>98</v>
      </c>
      <c r="C105" s="16"/>
      <c r="D105" s="16"/>
      <c r="E105" s="16"/>
      <c r="F105" s="16"/>
      <c r="G105" s="16"/>
      <c r="H105" s="16"/>
      <c r="I105" s="94"/>
    </row>
    <row r="106" spans="1:9" ht="18" customHeight="1">
      <c r="A106" s="100" t="s">
        <v>99</v>
      </c>
      <c r="B106" s="79" t="s">
        <v>249</v>
      </c>
      <c r="C106" s="211"/>
      <c r="D106" s="16"/>
      <c r="E106" s="16"/>
      <c r="F106" s="16"/>
      <c r="G106" s="16"/>
      <c r="H106" s="16"/>
      <c r="I106" s="94"/>
    </row>
    <row r="107" spans="1:9" ht="18" customHeight="1" thickBot="1">
      <c r="A107" s="95"/>
      <c r="B107" s="195"/>
      <c r="C107" s="96"/>
      <c r="D107" s="96"/>
      <c r="E107" s="96"/>
      <c r="F107" s="96"/>
      <c r="G107" s="96"/>
      <c r="H107" s="96"/>
      <c r="I107" s="97"/>
    </row>
    <row r="108" spans="1:9" ht="18" customHeight="1">
      <c r="A108" s="82"/>
      <c r="B108" s="86"/>
      <c r="C108" s="83"/>
      <c r="D108" s="83"/>
      <c r="E108" s="83"/>
      <c r="F108" s="83"/>
      <c r="G108" s="83"/>
      <c r="H108" s="83"/>
      <c r="I108" s="83"/>
    </row>
    <row r="109" spans="1:9" ht="18" customHeight="1">
      <c r="A109" s="82"/>
      <c r="B109" s="86"/>
      <c r="C109" s="83"/>
      <c r="D109" s="83"/>
      <c r="E109" s="83"/>
      <c r="F109" s="83"/>
      <c r="G109" s="83"/>
      <c r="H109" s="83"/>
      <c r="I109" s="83"/>
    </row>
    <row r="110" spans="1:9" ht="18" customHeight="1">
      <c r="A110" s="82"/>
      <c r="B110" s="86"/>
      <c r="C110" s="83"/>
      <c r="D110" s="83"/>
      <c r="E110" s="83"/>
      <c r="F110" s="83"/>
      <c r="G110" s="83"/>
      <c r="H110" s="83"/>
      <c r="I110" s="83"/>
    </row>
    <row r="111" spans="1:9" ht="18" customHeight="1">
      <c r="A111" s="174" t="s">
        <v>8</v>
      </c>
      <c r="B111" s="175"/>
      <c r="C111" s="83"/>
      <c r="D111" s="83"/>
      <c r="E111" s="83"/>
      <c r="F111" s="83"/>
      <c r="G111" s="83"/>
      <c r="H111" s="83"/>
      <c r="I111" s="83"/>
    </row>
    <row r="112" spans="1:9" ht="18" customHeight="1">
      <c r="A112" s="82"/>
      <c r="B112" s="86"/>
      <c r="C112" s="83"/>
      <c r="D112" s="83"/>
      <c r="E112" s="83"/>
      <c r="F112" s="83"/>
      <c r="G112" s="83"/>
      <c r="H112" s="83"/>
      <c r="I112" s="83"/>
    </row>
    <row r="113" spans="1:9" ht="18" customHeight="1">
      <c r="A113" s="82"/>
      <c r="B113" s="220" t="s">
        <v>253</v>
      </c>
      <c r="C113" s="220"/>
      <c r="D113" s="220"/>
      <c r="E113" s="220"/>
      <c r="F113" s="220"/>
      <c r="G113" s="220"/>
      <c r="H113" s="220"/>
      <c r="I113" s="83"/>
    </row>
    <row r="114" spans="1:9" ht="18" customHeight="1" thickBot="1">
      <c r="A114" s="34"/>
      <c r="B114" s="87"/>
      <c r="C114" s="12"/>
      <c r="D114" s="12"/>
      <c r="E114" s="12"/>
      <c r="F114" s="12"/>
      <c r="G114" s="12"/>
      <c r="H114" s="12"/>
      <c r="I114" s="12"/>
    </row>
    <row r="115" spans="1:9" ht="18" customHeight="1" thickBot="1">
      <c r="A115" s="88" t="s">
        <v>100</v>
      </c>
      <c r="B115" s="89"/>
      <c r="C115" s="90">
        <f>+C82</f>
        <v>2003</v>
      </c>
      <c r="D115" s="90">
        <f aca="true" t="shared" si="15" ref="D115:I115">+D82</f>
        <v>2004</v>
      </c>
      <c r="E115" s="90">
        <f t="shared" si="15"/>
        <v>2005</v>
      </c>
      <c r="F115" s="90">
        <f t="shared" si="15"/>
        <v>2006</v>
      </c>
      <c r="G115" s="90">
        <f t="shared" si="15"/>
        <v>2007</v>
      </c>
      <c r="H115" s="90">
        <f t="shared" si="15"/>
        <v>2008</v>
      </c>
      <c r="I115" s="90">
        <f t="shared" si="15"/>
        <v>2009</v>
      </c>
    </row>
    <row r="116" spans="1:9" ht="18" customHeight="1">
      <c r="A116" s="91"/>
      <c r="B116" s="72" t="s">
        <v>101</v>
      </c>
      <c r="C116" s="71"/>
      <c r="D116" s="71"/>
      <c r="E116" s="71"/>
      <c r="F116" s="71"/>
      <c r="G116" s="71"/>
      <c r="H116" s="71"/>
      <c r="I116" s="92"/>
    </row>
    <row r="117" spans="1:9" ht="18" customHeight="1">
      <c r="A117" s="93" t="s">
        <v>102</v>
      </c>
      <c r="B117" s="75" t="s">
        <v>234</v>
      </c>
      <c r="C117" s="76"/>
      <c r="D117" s="76"/>
      <c r="E117" s="76"/>
      <c r="F117" s="76"/>
      <c r="G117" s="16"/>
      <c r="H117" s="16"/>
      <c r="I117" s="94"/>
    </row>
    <row r="118" spans="1:9" ht="18" customHeight="1">
      <c r="A118" s="93" t="s">
        <v>103</v>
      </c>
      <c r="B118" s="75" t="s">
        <v>235</v>
      </c>
      <c r="C118" s="76"/>
      <c r="D118" s="76"/>
      <c r="E118" s="76"/>
      <c r="F118" s="76"/>
      <c r="G118" s="16"/>
      <c r="H118" s="16"/>
      <c r="I118" s="94"/>
    </row>
    <row r="119" spans="1:9" ht="18" customHeight="1">
      <c r="A119" s="93" t="s">
        <v>104</v>
      </c>
      <c r="B119" s="75" t="s">
        <v>105</v>
      </c>
      <c r="C119" s="76"/>
      <c r="D119" s="76"/>
      <c r="E119" s="76"/>
      <c r="F119" s="76"/>
      <c r="G119" s="16"/>
      <c r="H119" s="16"/>
      <c r="I119" s="94"/>
    </row>
    <row r="120" spans="1:9" ht="18" customHeight="1">
      <c r="A120" s="93" t="s">
        <v>106</v>
      </c>
      <c r="B120" s="15" t="s">
        <v>107</v>
      </c>
      <c r="C120" s="16"/>
      <c r="D120" s="16"/>
      <c r="E120" s="16"/>
      <c r="F120" s="16"/>
      <c r="G120" s="16"/>
      <c r="H120" s="16"/>
      <c r="I120" s="94"/>
    </row>
    <row r="121" spans="1:9" ht="18" customHeight="1">
      <c r="A121" s="93" t="s">
        <v>108</v>
      </c>
      <c r="B121" s="15" t="s">
        <v>109</v>
      </c>
      <c r="C121" s="16"/>
      <c r="D121" s="16"/>
      <c r="E121" s="16"/>
      <c r="F121" s="16"/>
      <c r="G121" s="16"/>
      <c r="H121" s="16"/>
      <c r="I121" s="94"/>
    </row>
    <row r="122" spans="1:9" ht="18" customHeight="1">
      <c r="A122" s="93" t="s">
        <v>110</v>
      </c>
      <c r="B122" s="15" t="s">
        <v>111</v>
      </c>
      <c r="C122" s="16"/>
      <c r="D122" s="16"/>
      <c r="E122" s="16"/>
      <c r="F122" s="16"/>
      <c r="G122" s="16"/>
      <c r="H122" s="16"/>
      <c r="I122" s="94"/>
    </row>
    <row r="123" spans="1:9" ht="18" customHeight="1">
      <c r="A123" s="93" t="s">
        <v>112</v>
      </c>
      <c r="B123" s="15" t="s">
        <v>113</v>
      </c>
      <c r="C123" s="16"/>
      <c r="D123" s="16"/>
      <c r="E123" s="16"/>
      <c r="F123" s="16"/>
      <c r="G123" s="16"/>
      <c r="H123" s="16"/>
      <c r="I123" s="94"/>
    </row>
    <row r="124" spans="1:9" ht="18" customHeight="1">
      <c r="A124" s="93" t="s">
        <v>114</v>
      </c>
      <c r="B124" s="15" t="s">
        <v>115</v>
      </c>
      <c r="C124" s="16"/>
      <c r="D124" s="16"/>
      <c r="E124" s="16"/>
      <c r="F124" s="16"/>
      <c r="G124" s="16"/>
      <c r="H124" s="16"/>
      <c r="I124" s="94"/>
    </row>
    <row r="125" spans="1:9" ht="18" customHeight="1">
      <c r="A125" s="93" t="s">
        <v>116</v>
      </c>
      <c r="B125" s="15" t="s">
        <v>117</v>
      </c>
      <c r="C125" s="16"/>
      <c r="D125" s="16"/>
      <c r="E125" s="16"/>
      <c r="F125" s="16"/>
      <c r="G125" s="16"/>
      <c r="H125" s="16"/>
      <c r="I125" s="94"/>
    </row>
    <row r="126" spans="1:9" ht="18" customHeight="1">
      <c r="A126" s="93" t="s">
        <v>118</v>
      </c>
      <c r="B126" s="15" t="s">
        <v>119</v>
      </c>
      <c r="C126" s="16"/>
      <c r="D126" s="16"/>
      <c r="E126" s="16"/>
      <c r="F126" s="16"/>
      <c r="G126" s="16"/>
      <c r="H126" s="16"/>
      <c r="I126" s="94"/>
    </row>
    <row r="127" spans="1:9" ht="18" customHeight="1">
      <c r="A127" s="93" t="s">
        <v>120</v>
      </c>
      <c r="B127" s="79" t="s">
        <v>256</v>
      </c>
      <c r="C127" s="16"/>
      <c r="D127" s="16"/>
      <c r="E127" s="16"/>
      <c r="F127" s="16"/>
      <c r="G127" s="16"/>
      <c r="H127" s="16"/>
      <c r="I127" s="94"/>
    </row>
    <row r="128" spans="1:9" ht="18" customHeight="1">
      <c r="A128" s="93" t="s">
        <v>121</v>
      </c>
      <c r="B128" s="15" t="s">
        <v>122</v>
      </c>
      <c r="C128" s="16"/>
      <c r="D128" s="16"/>
      <c r="E128" s="16"/>
      <c r="F128" s="16"/>
      <c r="G128" s="16"/>
      <c r="H128" s="16"/>
      <c r="I128" s="94"/>
    </row>
    <row r="129" spans="1:9" ht="18" customHeight="1">
      <c r="A129" s="93" t="s">
        <v>123</v>
      </c>
      <c r="B129" s="15" t="s">
        <v>124</v>
      </c>
      <c r="C129" s="16"/>
      <c r="D129" s="16"/>
      <c r="E129" s="16"/>
      <c r="F129" s="16"/>
      <c r="G129" s="16"/>
      <c r="H129" s="16"/>
      <c r="I129" s="94"/>
    </row>
    <row r="130" spans="1:9" ht="18" customHeight="1">
      <c r="A130" s="93" t="s">
        <v>125</v>
      </c>
      <c r="B130" s="79" t="s">
        <v>255</v>
      </c>
      <c r="C130" s="16"/>
      <c r="D130" s="16"/>
      <c r="E130" s="16"/>
      <c r="F130" s="16"/>
      <c r="G130" s="16"/>
      <c r="H130" s="16"/>
      <c r="I130" s="94"/>
    </row>
    <row r="131" spans="1:9" ht="18" customHeight="1">
      <c r="A131" s="93" t="s">
        <v>126</v>
      </c>
      <c r="B131" s="15" t="s">
        <v>127</v>
      </c>
      <c r="C131" s="16"/>
      <c r="D131" s="16"/>
      <c r="E131" s="16"/>
      <c r="F131" s="16"/>
      <c r="G131" s="16"/>
      <c r="H131" s="16"/>
      <c r="I131" s="94"/>
    </row>
    <row r="132" spans="1:9" ht="18" customHeight="1">
      <c r="A132" s="93" t="s">
        <v>128</v>
      </c>
      <c r="B132" s="15" t="s">
        <v>129</v>
      </c>
      <c r="C132" s="16"/>
      <c r="D132" s="16"/>
      <c r="E132" s="16"/>
      <c r="F132" s="16"/>
      <c r="G132" s="16"/>
      <c r="H132" s="16"/>
      <c r="I132" s="94"/>
    </row>
    <row r="133" spans="1:9" ht="18" customHeight="1">
      <c r="A133" s="93" t="s">
        <v>130</v>
      </c>
      <c r="B133" s="79" t="s">
        <v>263</v>
      </c>
      <c r="C133" s="16"/>
      <c r="D133" s="16"/>
      <c r="E133" s="16"/>
      <c r="F133" s="16"/>
      <c r="G133" s="16"/>
      <c r="H133" s="16"/>
      <c r="I133" s="94"/>
    </row>
    <row r="134" spans="1:9" ht="18" customHeight="1">
      <c r="A134" s="93" t="s">
        <v>131</v>
      </c>
      <c r="B134" s="79" t="s">
        <v>254</v>
      </c>
      <c r="C134" s="16"/>
      <c r="D134" s="16"/>
      <c r="E134" s="16"/>
      <c r="F134" s="16"/>
      <c r="G134" s="16"/>
      <c r="H134" s="16"/>
      <c r="I134" s="94"/>
    </row>
    <row r="135" spans="1:9" ht="18" customHeight="1" thickBot="1">
      <c r="A135" s="95"/>
      <c r="B135" s="195" t="s">
        <v>283</v>
      </c>
      <c r="C135" s="96"/>
      <c r="D135" s="96"/>
      <c r="E135" s="96"/>
      <c r="F135" s="96"/>
      <c r="G135" s="96"/>
      <c r="H135" s="96"/>
      <c r="I135" s="97"/>
    </row>
    <row r="136" spans="1:9" ht="18" customHeight="1">
      <c r="A136" s="82"/>
      <c r="B136" s="101"/>
      <c r="C136" s="83"/>
      <c r="D136" s="83"/>
      <c r="E136" s="83"/>
      <c r="F136" s="83"/>
      <c r="G136" s="83"/>
      <c r="H136" s="83"/>
      <c r="I136" s="83"/>
    </row>
    <row r="137" spans="1:2" ht="15.75" customHeight="1">
      <c r="A137" s="174" t="str">
        <f>+A1</f>
        <v>Commune : </v>
      </c>
      <c r="B137" s="175"/>
    </row>
    <row r="138" spans="1:2" ht="15.75" customHeight="1">
      <c r="A138" s="206"/>
      <c r="B138" s="206"/>
    </row>
    <row r="139" spans="1:8" ht="15.75" customHeight="1">
      <c r="A139" s="34"/>
      <c r="B139" s="226" t="s">
        <v>284</v>
      </c>
      <c r="C139" s="226"/>
      <c r="D139" s="226"/>
      <c r="E139" s="226"/>
      <c r="F139" s="226"/>
      <c r="G139" s="226"/>
      <c r="H139" s="226"/>
    </row>
    <row r="140" ht="15.75" customHeight="1" thickBot="1">
      <c r="A140" s="34"/>
    </row>
    <row r="141" spans="1:9" ht="15.75" customHeight="1">
      <c r="A141" s="88" t="s">
        <v>285</v>
      </c>
      <c r="B141" s="89"/>
      <c r="C141" s="90">
        <f>+C115</f>
        <v>2003</v>
      </c>
      <c r="D141" s="90">
        <f aca="true" t="shared" si="16" ref="D141:I141">+D115</f>
        <v>2004</v>
      </c>
      <c r="E141" s="90">
        <f t="shared" si="16"/>
        <v>2005</v>
      </c>
      <c r="F141" s="90">
        <f t="shared" si="16"/>
        <v>2006</v>
      </c>
      <c r="G141" s="90">
        <f t="shared" si="16"/>
        <v>2007</v>
      </c>
      <c r="H141" s="90">
        <f t="shared" si="16"/>
        <v>2008</v>
      </c>
      <c r="I141" s="90">
        <f t="shared" si="16"/>
        <v>2009</v>
      </c>
    </row>
    <row r="142" spans="1:9" ht="15.75" customHeight="1">
      <c r="A142" s="103" t="s">
        <v>236</v>
      </c>
      <c r="B142" s="102" t="s">
        <v>262</v>
      </c>
      <c r="C142" s="202"/>
      <c r="D142" s="202"/>
      <c r="E142" s="202"/>
      <c r="F142" s="202"/>
      <c r="G142" s="202"/>
      <c r="H142" s="202"/>
      <c r="I142" s="203"/>
    </row>
    <row r="143" spans="1:9" ht="15.75" customHeight="1">
      <c r="A143" s="103" t="s">
        <v>237</v>
      </c>
      <c r="B143" s="102" t="s">
        <v>238</v>
      </c>
      <c r="C143" s="102"/>
      <c r="D143" s="102"/>
      <c r="E143" s="102"/>
      <c r="F143" s="102"/>
      <c r="G143" s="102"/>
      <c r="H143" s="102"/>
      <c r="I143" s="104"/>
    </row>
    <row r="144" spans="1:9" ht="15.75" customHeight="1" thickBot="1">
      <c r="A144" s="105" t="s">
        <v>239</v>
      </c>
      <c r="B144" s="106" t="s">
        <v>240</v>
      </c>
      <c r="C144" s="106"/>
      <c r="D144" s="106"/>
      <c r="E144" s="106"/>
      <c r="F144" s="106"/>
      <c r="G144" s="106"/>
      <c r="H144" s="106"/>
      <c r="I144" s="107"/>
    </row>
    <row r="145" spans="1:9" ht="15.75" customHeight="1">
      <c r="A145" s="196"/>
      <c r="B145" s="101"/>
      <c r="C145" s="101"/>
      <c r="D145" s="101"/>
      <c r="E145" s="101"/>
      <c r="F145" s="101"/>
      <c r="G145" s="101"/>
      <c r="H145" s="101"/>
      <c r="I145" s="101"/>
    </row>
    <row r="146" spans="1:9" ht="15.75" customHeight="1">
      <c r="A146" s="222" t="s">
        <v>286</v>
      </c>
      <c r="B146" s="223"/>
      <c r="C146" s="204">
        <f>+C141</f>
        <v>2003</v>
      </c>
      <c r="D146" s="204">
        <f aca="true" t="shared" si="17" ref="D146:I146">+D141</f>
        <v>2004</v>
      </c>
      <c r="E146" s="204">
        <f t="shared" si="17"/>
        <v>2005</v>
      </c>
      <c r="F146" s="204">
        <f t="shared" si="17"/>
        <v>2006</v>
      </c>
      <c r="G146" s="204">
        <f t="shared" si="17"/>
        <v>2007</v>
      </c>
      <c r="H146" s="204">
        <f t="shared" si="17"/>
        <v>2008</v>
      </c>
      <c r="I146" s="204">
        <f t="shared" si="17"/>
        <v>2009</v>
      </c>
    </row>
    <row r="147" spans="1:9" ht="15.75" customHeight="1">
      <c r="A147" s="197" t="s">
        <v>236</v>
      </c>
      <c r="B147" s="102" t="s">
        <v>262</v>
      </c>
      <c r="C147" s="102"/>
      <c r="D147" s="102"/>
      <c r="E147" s="102"/>
      <c r="F147" s="102"/>
      <c r="G147" s="102"/>
      <c r="H147" s="102"/>
      <c r="I147" s="102"/>
    </row>
    <row r="148" spans="1:9" ht="15.75" customHeight="1">
      <c r="A148" s="197" t="s">
        <v>237</v>
      </c>
      <c r="B148" s="102" t="s">
        <v>238</v>
      </c>
      <c r="C148" s="102"/>
      <c r="D148" s="102"/>
      <c r="E148" s="102"/>
      <c r="F148" s="102"/>
      <c r="G148" s="102"/>
      <c r="H148" s="102"/>
      <c r="I148" s="102"/>
    </row>
    <row r="149" spans="1:9" ht="15.75" customHeight="1">
      <c r="A149" s="197" t="s">
        <v>239</v>
      </c>
      <c r="B149" s="102" t="s">
        <v>240</v>
      </c>
      <c r="C149" s="102"/>
      <c r="D149" s="102"/>
      <c r="E149" s="102"/>
      <c r="F149" s="102"/>
      <c r="G149" s="102"/>
      <c r="H149" s="102"/>
      <c r="I149" s="102"/>
    </row>
    <row r="150" spans="1:2" ht="15.75" customHeight="1">
      <c r="A150" s="196"/>
      <c r="B150" s="101"/>
    </row>
    <row r="151" spans="1:8" ht="15.75" customHeight="1">
      <c r="A151" s="34"/>
      <c r="B151" s="216" t="s">
        <v>229</v>
      </c>
      <c r="C151" s="216"/>
      <c r="D151" s="216"/>
      <c r="E151" s="216"/>
      <c r="F151" s="216"/>
      <c r="G151" s="216"/>
      <c r="H151" s="216"/>
    </row>
    <row r="152" ht="15.75" customHeight="1" thickBot="1">
      <c r="A152" s="34"/>
    </row>
    <row r="153" spans="1:10" ht="18" customHeight="1">
      <c r="A153" s="74" t="s">
        <v>132</v>
      </c>
      <c r="B153" s="73"/>
      <c r="C153" s="71">
        <f>+C146</f>
        <v>2003</v>
      </c>
      <c r="D153" s="71">
        <f aca="true" t="shared" si="18" ref="D153:I153">+D146</f>
        <v>2004</v>
      </c>
      <c r="E153" s="71">
        <f t="shared" si="18"/>
        <v>2005</v>
      </c>
      <c r="F153" s="71">
        <f t="shared" si="18"/>
        <v>2006</v>
      </c>
      <c r="G153" s="71">
        <f t="shared" si="18"/>
        <v>2007</v>
      </c>
      <c r="H153" s="71">
        <f t="shared" si="18"/>
        <v>2008</v>
      </c>
      <c r="I153" s="71">
        <f t="shared" si="18"/>
        <v>2009</v>
      </c>
      <c r="J153" s="71">
        <f>+I153+1</f>
        <v>2010</v>
      </c>
    </row>
    <row r="154" spans="1:10" ht="18" customHeight="1" thickBot="1">
      <c r="A154" s="41"/>
      <c r="B154" s="40" t="s">
        <v>133</v>
      </c>
      <c r="C154" s="40"/>
      <c r="D154" s="40"/>
      <c r="E154" s="40"/>
      <c r="F154" s="40"/>
      <c r="G154" s="40"/>
      <c r="H154" s="40"/>
      <c r="I154" s="40"/>
      <c r="J154" s="40"/>
    </row>
    <row r="155" spans="1:10" ht="18" customHeight="1">
      <c r="A155" s="41"/>
      <c r="B155" s="79" t="s">
        <v>267</v>
      </c>
      <c r="C155" s="15"/>
      <c r="D155" s="15"/>
      <c r="E155" s="15"/>
      <c r="F155" s="15"/>
      <c r="G155" s="15"/>
      <c r="H155" s="15"/>
      <c r="I155" s="43"/>
      <c r="J155" s="43"/>
    </row>
    <row r="156" spans="1:10" ht="18" customHeight="1">
      <c r="A156" s="41"/>
      <c r="B156" s="79" t="s">
        <v>270</v>
      </c>
      <c r="C156" s="212"/>
      <c r="D156" s="212"/>
      <c r="E156" s="212"/>
      <c r="F156" s="212"/>
      <c r="G156" s="212"/>
      <c r="H156" s="212"/>
      <c r="I156" s="213"/>
      <c r="J156" s="213"/>
    </row>
    <row r="157" spans="1:10" ht="18" customHeight="1" thickBot="1">
      <c r="A157" s="41"/>
      <c r="B157" s="85" t="s">
        <v>268</v>
      </c>
      <c r="C157" s="214"/>
      <c r="D157" s="214"/>
      <c r="E157" s="214"/>
      <c r="F157" s="214"/>
      <c r="G157" s="214"/>
      <c r="H157" s="214"/>
      <c r="I157" s="215"/>
      <c r="J157" s="215"/>
    </row>
    <row r="158" spans="1:10" ht="18" customHeight="1" thickBot="1">
      <c r="A158" s="14"/>
      <c r="B158" s="85" t="s">
        <v>269</v>
      </c>
      <c r="C158" s="40"/>
      <c r="D158" s="40"/>
      <c r="E158" s="40"/>
      <c r="F158" s="40"/>
      <c r="G158" s="40"/>
      <c r="H158" s="40"/>
      <c r="I158" s="42"/>
      <c r="J158" s="42"/>
    </row>
    <row r="159" spans="1:10" ht="18" customHeight="1">
      <c r="A159" s="14"/>
      <c r="B159" s="79" t="s">
        <v>274</v>
      </c>
      <c r="C159" s="15"/>
      <c r="D159" s="15"/>
      <c r="E159" s="15"/>
      <c r="F159" s="15"/>
      <c r="G159" s="15"/>
      <c r="H159" s="15"/>
      <c r="I159" s="43"/>
      <c r="J159" s="43"/>
    </row>
    <row r="160" spans="1:10" ht="18" customHeight="1">
      <c r="A160" s="14"/>
      <c r="B160" s="79" t="s">
        <v>271</v>
      </c>
      <c r="C160" s="212"/>
      <c r="D160" s="212"/>
      <c r="E160" s="212"/>
      <c r="F160" s="212"/>
      <c r="G160" s="212"/>
      <c r="H160" s="212"/>
      <c r="I160" s="213"/>
      <c r="J160" s="213"/>
    </row>
    <row r="161" spans="1:10" ht="18" customHeight="1" thickBot="1">
      <c r="A161" s="14"/>
      <c r="B161" s="85" t="s">
        <v>272</v>
      </c>
      <c r="C161" s="214"/>
      <c r="D161" s="214"/>
      <c r="E161" s="214"/>
      <c r="F161" s="214"/>
      <c r="G161" s="214"/>
      <c r="H161" s="214"/>
      <c r="I161" s="215"/>
      <c r="J161" s="215"/>
    </row>
    <row r="162" spans="1:10" ht="18" customHeight="1">
      <c r="A162" s="14"/>
      <c r="B162" s="79" t="s">
        <v>273</v>
      </c>
      <c r="C162" s="212"/>
      <c r="D162" s="212"/>
      <c r="E162" s="212"/>
      <c r="F162" s="212"/>
      <c r="G162" s="212"/>
      <c r="H162" s="212"/>
      <c r="I162" s="213"/>
      <c r="J162" s="213"/>
    </row>
    <row r="163" spans="1:10" ht="18" customHeight="1">
      <c r="A163" s="14"/>
      <c r="B163" s="79" t="s">
        <v>275</v>
      </c>
      <c r="C163" s="212"/>
      <c r="D163" s="212"/>
      <c r="E163" s="212"/>
      <c r="F163" s="212"/>
      <c r="G163" s="212"/>
      <c r="H163" s="212"/>
      <c r="I163" s="213"/>
      <c r="J163" s="213"/>
    </row>
    <row r="164" spans="1:10" ht="18" customHeight="1" thickBot="1">
      <c r="A164" s="35"/>
      <c r="B164" s="85" t="s">
        <v>276</v>
      </c>
      <c r="C164" s="214"/>
      <c r="D164" s="214"/>
      <c r="E164" s="214"/>
      <c r="F164" s="214"/>
      <c r="G164" s="214"/>
      <c r="H164" s="214"/>
      <c r="I164" s="215"/>
      <c r="J164" s="215"/>
    </row>
  </sheetData>
  <sheetProtection objects="1" scenarios="1"/>
  <mergeCells count="14">
    <mergeCell ref="C2:D2"/>
    <mergeCell ref="B43:H43"/>
    <mergeCell ref="B8:H8"/>
    <mergeCell ref="B139:H139"/>
    <mergeCell ref="B151:H151"/>
    <mergeCell ref="A10:I10"/>
    <mergeCell ref="A25:I25"/>
    <mergeCell ref="A45:I45"/>
    <mergeCell ref="A56:I56"/>
    <mergeCell ref="B113:H113"/>
    <mergeCell ref="B80:H80"/>
    <mergeCell ref="B72:H72"/>
    <mergeCell ref="B65:H65"/>
    <mergeCell ref="A146:B146"/>
  </mergeCells>
  <printOptions/>
  <pageMargins left="0.39375" right="0.39375" top="0.27" bottom="0.22" header="0.25" footer="0.2"/>
  <pageSetup horizontalDpi="300" verticalDpi="300" orientation="landscape" paperSize="9" r:id="rId1"/>
  <headerFooter alignWithMargins="0">
    <oddHeader>&amp;R S.Générale &amp;P / &amp;N</oddHeader>
  </headerFooter>
  <rowBreaks count="1" manualBreakCount="1">
    <brk id="136" max="255" man="1"/>
  </rowBreaks>
</worksheet>
</file>

<file path=xl/worksheets/sheet3.xml><?xml version="1.0" encoding="utf-8"?>
<worksheet xmlns="http://schemas.openxmlformats.org/spreadsheetml/2006/main" xmlns:r="http://schemas.openxmlformats.org/officeDocument/2006/relationships">
  <dimension ref="A1:H72"/>
  <sheetViews>
    <sheetView workbookViewId="0" topLeftCell="A1">
      <selection activeCell="A1" sqref="A1:IV16384"/>
    </sheetView>
  </sheetViews>
  <sheetFormatPr defaultColWidth="11.421875" defaultRowHeight="12.75"/>
  <cols>
    <col min="1" max="1" width="14.140625" style="0" customWidth="1"/>
    <col min="3" max="3" width="37.7109375" style="0" customWidth="1"/>
    <col min="4" max="4" width="17.28125" style="0" customWidth="1"/>
    <col min="5" max="5" width="17.140625" style="0" customWidth="1"/>
    <col min="6" max="7" width="17.00390625" style="0" customWidth="1"/>
  </cols>
  <sheetData>
    <row r="1" spans="1:8" ht="20.25">
      <c r="A1" s="125" t="s">
        <v>134</v>
      </c>
      <c r="B1" s="124"/>
      <c r="C1" s="127" t="s">
        <v>291</v>
      </c>
      <c r="D1" s="124"/>
      <c r="E1" s="205" t="s">
        <v>287</v>
      </c>
      <c r="F1" s="209">
        <v>40468</v>
      </c>
      <c r="G1" s="161"/>
      <c r="H1" s="161"/>
    </row>
    <row r="2" spans="1:7" ht="11.25" customHeight="1">
      <c r="A2" s="125"/>
      <c r="B2" s="124"/>
      <c r="C2" s="161"/>
      <c r="D2" s="124"/>
      <c r="E2" s="124"/>
      <c r="F2" s="124"/>
      <c r="G2" s="124"/>
    </row>
    <row r="3" spans="1:7" ht="20.25">
      <c r="A3" s="227" t="s">
        <v>135</v>
      </c>
      <c r="B3" s="227"/>
      <c r="C3" s="227"/>
      <c r="D3" s="227"/>
      <c r="E3" s="227"/>
      <c r="F3" s="227"/>
      <c r="G3" s="227"/>
    </row>
    <row r="4" spans="2:3" ht="10.5" customHeight="1">
      <c r="B4" s="8"/>
      <c r="C4" s="8"/>
    </row>
    <row r="5" spans="2:8" ht="12" customHeight="1">
      <c r="B5" s="135" t="s">
        <v>10</v>
      </c>
      <c r="C5" s="166"/>
      <c r="D5" s="167"/>
      <c r="E5" s="167"/>
      <c r="F5" s="167"/>
      <c r="G5" s="167"/>
      <c r="H5" s="154"/>
    </row>
    <row r="6" spans="2:7" ht="13.5" thickBot="1">
      <c r="B6" s="165"/>
      <c r="C6" s="165"/>
      <c r="D6" s="165"/>
      <c r="E6" s="165"/>
      <c r="F6" s="165"/>
      <c r="G6" s="165"/>
    </row>
    <row r="7" spans="1:7" ht="12.75">
      <c r="A7" s="186"/>
      <c r="B7" s="187"/>
      <c r="C7" s="188"/>
      <c r="D7" s="228" t="s">
        <v>136</v>
      </c>
      <c r="E7" s="228"/>
      <c r="F7" s="229" t="s">
        <v>290</v>
      </c>
      <c r="G7" s="229"/>
    </row>
    <row r="8" spans="1:7" ht="13.5" thickBot="1">
      <c r="A8" s="189" t="s">
        <v>137</v>
      </c>
      <c r="B8" s="190" t="s">
        <v>138</v>
      </c>
      <c r="C8" s="189" t="s">
        <v>13</v>
      </c>
      <c r="D8" s="191" t="s">
        <v>139</v>
      </c>
      <c r="E8" s="192" t="s">
        <v>140</v>
      </c>
      <c r="F8" s="190" t="s">
        <v>139</v>
      </c>
      <c r="G8" s="189" t="s">
        <v>140</v>
      </c>
    </row>
    <row r="9" spans="1:7" ht="12.75">
      <c r="A9" s="44"/>
      <c r="B9" s="45"/>
      <c r="C9" s="46"/>
      <c r="D9" s="47"/>
      <c r="E9" s="48"/>
      <c r="F9" s="47"/>
      <c r="G9" s="48"/>
    </row>
    <row r="10" spans="1:7" ht="15.75">
      <c r="A10" s="130" t="s">
        <v>26</v>
      </c>
      <c r="B10" s="131" t="s">
        <v>26</v>
      </c>
      <c r="C10" s="129" t="s">
        <v>141</v>
      </c>
      <c r="D10" s="49"/>
      <c r="E10" s="50"/>
      <c r="F10" s="49">
        <v>38916</v>
      </c>
      <c r="G10" s="50">
        <v>45834</v>
      </c>
    </row>
    <row r="11" spans="1:7" ht="15.75">
      <c r="A11" s="130" t="s">
        <v>26</v>
      </c>
      <c r="B11" s="131" t="s">
        <v>26</v>
      </c>
      <c r="C11" s="129" t="s">
        <v>142</v>
      </c>
      <c r="D11" s="49"/>
      <c r="E11" s="50"/>
      <c r="F11" s="49">
        <v>2029</v>
      </c>
      <c r="G11" s="50">
        <v>40569</v>
      </c>
    </row>
    <row r="12" spans="1:7" ht="16.5" thickBot="1">
      <c r="A12" s="130" t="s">
        <v>26</v>
      </c>
      <c r="B12" s="131" t="s">
        <v>26</v>
      </c>
      <c r="C12" s="129" t="s">
        <v>143</v>
      </c>
      <c r="D12" s="151">
        <f>D10-D11</f>
        <v>0</v>
      </c>
      <c r="E12" s="152">
        <f>E10-E11</f>
        <v>0</v>
      </c>
      <c r="F12" s="151">
        <f>F10-F11</f>
        <v>36887</v>
      </c>
      <c r="G12" s="152">
        <f>G10-G11</f>
        <v>5265</v>
      </c>
    </row>
    <row r="13" spans="1:7" ht="16.5" thickBot="1">
      <c r="A13" s="145">
        <v>0</v>
      </c>
      <c r="B13" s="146"/>
      <c r="C13" s="147" t="s">
        <v>144</v>
      </c>
      <c r="D13" s="153"/>
      <c r="E13" s="153"/>
      <c r="F13" s="153">
        <v>10624</v>
      </c>
      <c r="G13" s="153">
        <v>737</v>
      </c>
    </row>
    <row r="14" spans="1:7" ht="12.75">
      <c r="A14" s="44" t="s">
        <v>26</v>
      </c>
      <c r="B14" s="51" t="s">
        <v>145</v>
      </c>
      <c r="C14" s="52" t="s">
        <v>146</v>
      </c>
      <c r="D14" s="123"/>
      <c r="E14" s="55"/>
      <c r="F14" s="56"/>
      <c r="G14" s="57"/>
    </row>
    <row r="15" spans="1:7" ht="12.75">
      <c r="A15" s="130" t="s">
        <v>26</v>
      </c>
      <c r="B15" s="14" t="s">
        <v>147</v>
      </c>
      <c r="C15" s="54" t="s">
        <v>148</v>
      </c>
      <c r="D15" s="53"/>
      <c r="E15" s="55"/>
      <c r="F15" s="56"/>
      <c r="G15" s="57"/>
    </row>
    <row r="16" spans="1:7" ht="12.75">
      <c r="A16" s="131" t="s">
        <v>26</v>
      </c>
      <c r="B16" s="14" t="s">
        <v>149</v>
      </c>
      <c r="C16" s="54" t="s">
        <v>150</v>
      </c>
      <c r="D16" s="53"/>
      <c r="E16" s="55"/>
      <c r="F16" s="56"/>
      <c r="G16" s="57"/>
    </row>
    <row r="17" spans="1:7" ht="12.75">
      <c r="A17" s="131" t="s">
        <v>26</v>
      </c>
      <c r="B17" s="14" t="s">
        <v>151</v>
      </c>
      <c r="C17" s="54" t="s">
        <v>152</v>
      </c>
      <c r="D17" s="53"/>
      <c r="E17" s="55"/>
      <c r="F17" s="56"/>
      <c r="G17" s="57"/>
    </row>
    <row r="18" spans="1:7" ht="13.5" thickBot="1">
      <c r="A18" s="131" t="s">
        <v>26</v>
      </c>
      <c r="B18" s="136" t="s">
        <v>26</v>
      </c>
      <c r="C18" s="137" t="s">
        <v>153</v>
      </c>
      <c r="D18" s="119">
        <f>D13-D14-D15-D16-D17</f>
        <v>0</v>
      </c>
      <c r="E18" s="120">
        <f>E13-E14-E15-E16-E17</f>
        <v>0</v>
      </c>
      <c r="F18" s="121">
        <f>F13-F14-F15-F16-F17</f>
        <v>10624</v>
      </c>
      <c r="G18" s="122">
        <f>G13-G14-G15-G16-G17</f>
        <v>737</v>
      </c>
    </row>
    <row r="19" spans="1:7" ht="16.5" thickBot="1">
      <c r="A19" s="148">
        <v>1</v>
      </c>
      <c r="B19" s="149"/>
      <c r="C19" s="150" t="s">
        <v>154</v>
      </c>
      <c r="D19" s="155"/>
      <c r="E19" s="155"/>
      <c r="F19" s="155">
        <v>655</v>
      </c>
      <c r="G19" s="155">
        <v>9</v>
      </c>
    </row>
    <row r="20" spans="1:7" ht="12.75">
      <c r="A20" s="44" t="s">
        <v>26</v>
      </c>
      <c r="B20" s="51" t="s">
        <v>155</v>
      </c>
      <c r="C20" s="52" t="s">
        <v>156</v>
      </c>
      <c r="D20" s="123"/>
      <c r="E20" s="55"/>
      <c r="F20" s="56"/>
      <c r="G20" s="57"/>
    </row>
    <row r="21" spans="1:7" ht="13.5" thickBot="1">
      <c r="A21" s="130" t="s">
        <v>26</v>
      </c>
      <c r="B21" s="136" t="s">
        <v>26</v>
      </c>
      <c r="C21" s="137" t="s">
        <v>153</v>
      </c>
      <c r="D21" s="119">
        <f>D19-D20</f>
        <v>0</v>
      </c>
      <c r="E21" s="120">
        <f>E19-E20</f>
        <v>0</v>
      </c>
      <c r="F21" s="121">
        <f>F19-F20</f>
        <v>655</v>
      </c>
      <c r="G21" s="122">
        <f>G19-G20</f>
        <v>9</v>
      </c>
    </row>
    <row r="22" spans="1:7" ht="16.5" thickBot="1">
      <c r="A22" s="148">
        <v>2</v>
      </c>
      <c r="B22" s="149"/>
      <c r="C22" s="150" t="s">
        <v>157</v>
      </c>
      <c r="D22" s="155"/>
      <c r="E22" s="155"/>
      <c r="F22" s="155">
        <v>6655</v>
      </c>
      <c r="G22" s="155">
        <v>936</v>
      </c>
    </row>
    <row r="23" spans="1:7" ht="12.75">
      <c r="A23" s="44" t="s">
        <v>26</v>
      </c>
      <c r="B23" s="51" t="s">
        <v>158</v>
      </c>
      <c r="C23" s="52" t="s">
        <v>159</v>
      </c>
      <c r="D23" s="123"/>
      <c r="E23" s="55"/>
      <c r="F23" s="56"/>
      <c r="G23" s="57"/>
    </row>
    <row r="24" spans="1:7" ht="12.75">
      <c r="A24" s="130" t="s">
        <v>26</v>
      </c>
      <c r="B24" s="14" t="s">
        <v>160</v>
      </c>
      <c r="C24" s="54" t="s">
        <v>161</v>
      </c>
      <c r="D24" s="53"/>
      <c r="E24" s="55"/>
      <c r="F24" s="56"/>
      <c r="G24" s="57"/>
    </row>
    <row r="25" spans="1:7" ht="12.75">
      <c r="A25" s="131" t="s">
        <v>26</v>
      </c>
      <c r="B25" s="14" t="s">
        <v>162</v>
      </c>
      <c r="C25" s="54" t="s">
        <v>163</v>
      </c>
      <c r="D25" s="53"/>
      <c r="E25" s="55"/>
      <c r="F25" s="56"/>
      <c r="G25" s="57"/>
    </row>
    <row r="26" spans="1:7" ht="12.75">
      <c r="A26" s="131" t="s">
        <v>26</v>
      </c>
      <c r="B26" s="14" t="s">
        <v>164</v>
      </c>
      <c r="C26" s="54" t="s">
        <v>165</v>
      </c>
      <c r="D26" s="53"/>
      <c r="E26" s="55"/>
      <c r="F26" s="56"/>
      <c r="G26" s="57"/>
    </row>
    <row r="27" spans="1:7" ht="12.75">
      <c r="A27" s="131" t="s">
        <v>26</v>
      </c>
      <c r="B27" s="14" t="s">
        <v>166</v>
      </c>
      <c r="C27" s="54" t="s">
        <v>167</v>
      </c>
      <c r="D27" s="53"/>
      <c r="E27" s="55"/>
      <c r="F27" s="56"/>
      <c r="G27" s="57"/>
    </row>
    <row r="28" spans="1:7" ht="12.75">
      <c r="A28" s="44" t="s">
        <v>26</v>
      </c>
      <c r="B28" s="14" t="s">
        <v>168</v>
      </c>
      <c r="C28" s="54" t="s">
        <v>169</v>
      </c>
      <c r="D28" s="53"/>
      <c r="E28" s="55"/>
      <c r="F28" s="56"/>
      <c r="G28" s="57"/>
    </row>
    <row r="29" spans="1:7" ht="13.5" thickBot="1">
      <c r="A29" s="130" t="s">
        <v>26</v>
      </c>
      <c r="B29" s="136" t="s">
        <v>26</v>
      </c>
      <c r="C29" s="137" t="s">
        <v>153</v>
      </c>
      <c r="D29" s="119">
        <f>D22-D23-D24-D25-D26-D27-D28</f>
        <v>0</v>
      </c>
      <c r="E29" s="120">
        <f>E22-E23-E24-E25-E26-E27-E28</f>
        <v>0</v>
      </c>
      <c r="F29" s="121">
        <f>F22-F23-F24-F25-F26-F27-F28</f>
        <v>6655</v>
      </c>
      <c r="G29" s="122">
        <f>G22-G23-G24-G25-G26-G27-G28</f>
        <v>936</v>
      </c>
    </row>
    <row r="30" spans="1:7" ht="16.5" thickBot="1">
      <c r="A30" s="148">
        <v>3</v>
      </c>
      <c r="B30" s="149"/>
      <c r="C30" s="150" t="s">
        <v>170</v>
      </c>
      <c r="D30" s="155"/>
      <c r="E30" s="155"/>
      <c r="F30" s="155">
        <v>3743</v>
      </c>
      <c r="G30" s="155">
        <v>30</v>
      </c>
    </row>
    <row r="31" spans="1:7" ht="12.75">
      <c r="A31" s="44" t="s">
        <v>26</v>
      </c>
      <c r="B31" s="51" t="s">
        <v>171</v>
      </c>
      <c r="C31" s="52" t="s">
        <v>172</v>
      </c>
      <c r="D31" s="123"/>
      <c r="E31" s="55"/>
      <c r="F31" s="56"/>
      <c r="G31" s="57"/>
    </row>
    <row r="32" spans="1:7" ht="12.75">
      <c r="A32" s="130" t="s">
        <v>26</v>
      </c>
      <c r="B32" s="14" t="s">
        <v>173</v>
      </c>
      <c r="C32" s="54" t="s">
        <v>174</v>
      </c>
      <c r="D32" s="53"/>
      <c r="E32" s="55"/>
      <c r="F32" s="56"/>
      <c r="G32" s="57"/>
    </row>
    <row r="33" spans="1:7" ht="12.75">
      <c r="A33" s="131" t="s">
        <v>26</v>
      </c>
      <c r="B33" s="14" t="s">
        <v>175</v>
      </c>
      <c r="C33" s="54" t="s">
        <v>176</v>
      </c>
      <c r="D33" s="53"/>
      <c r="E33" s="55"/>
      <c r="F33" s="56"/>
      <c r="G33" s="57"/>
    </row>
    <row r="34" spans="1:7" ht="12.75">
      <c r="A34" s="131" t="s">
        <v>26</v>
      </c>
      <c r="B34" s="14" t="s">
        <v>177</v>
      </c>
      <c r="C34" s="54" t="s">
        <v>178</v>
      </c>
      <c r="D34" s="53"/>
      <c r="E34" s="55"/>
      <c r="F34" s="56"/>
      <c r="G34" s="57"/>
    </row>
    <row r="35" spans="1:7" ht="12.75">
      <c r="A35" s="143" t="s">
        <v>26</v>
      </c>
      <c r="B35" s="140" t="s">
        <v>179</v>
      </c>
      <c r="C35" s="141" t="s">
        <v>180</v>
      </c>
      <c r="D35" s="53"/>
      <c r="E35" s="55"/>
      <c r="F35" s="56"/>
      <c r="G35" s="57"/>
    </row>
    <row r="36" spans="1:7" ht="12.75">
      <c r="A36" s="142" t="s">
        <v>26</v>
      </c>
      <c r="B36" s="144" t="s">
        <v>26</v>
      </c>
      <c r="C36" s="162" t="s">
        <v>153</v>
      </c>
      <c r="D36" s="163">
        <f>D30-D31-D32-D33-D34-D35</f>
        <v>0</v>
      </c>
      <c r="E36" s="132">
        <f>E30-E31-E32-E33-E34-E35</f>
        <v>0</v>
      </c>
      <c r="F36" s="133">
        <f>F30-F31-F32-F33-F34-F35</f>
        <v>3743</v>
      </c>
      <c r="G36" s="134">
        <f>G30-G31-G32-G33-G34-G35</f>
        <v>30</v>
      </c>
    </row>
    <row r="37" spans="1:7" ht="20.25">
      <c r="A37" s="125"/>
      <c r="B37" s="124"/>
      <c r="C37" s="161"/>
      <c r="D37" s="124"/>
      <c r="E37" s="124"/>
      <c r="F37" s="124"/>
      <c r="G37" s="126"/>
    </row>
    <row r="38" spans="1:7" ht="20.25">
      <c r="A38" s="125" t="s">
        <v>134</v>
      </c>
      <c r="B38" s="124"/>
      <c r="C38" s="128"/>
      <c r="D38" s="124"/>
      <c r="E38" s="124"/>
      <c r="F38" s="124"/>
      <c r="G38" s="126"/>
    </row>
    <row r="39" spans="1:7" ht="12.75" customHeight="1">
      <c r="A39" s="125"/>
      <c r="B39" s="124"/>
      <c r="C39" s="161"/>
      <c r="D39" s="124"/>
      <c r="E39" s="124"/>
      <c r="F39" s="124"/>
      <c r="G39" s="126"/>
    </row>
    <row r="40" spans="1:7" ht="21" thickBot="1">
      <c r="A40" s="193" t="s">
        <v>135</v>
      </c>
      <c r="B40" s="194"/>
      <c r="C40" s="194"/>
      <c r="D40" s="194"/>
      <c r="E40" s="194"/>
      <c r="F40" s="194"/>
      <c r="G40" s="185"/>
    </row>
    <row r="41" spans="1:7" ht="16.5" thickBot="1">
      <c r="A41" s="148">
        <v>4</v>
      </c>
      <c r="B41" s="156"/>
      <c r="C41" s="157" t="s">
        <v>181</v>
      </c>
      <c r="D41" s="155"/>
      <c r="E41" s="155"/>
      <c r="F41" s="155">
        <v>5309</v>
      </c>
      <c r="G41" s="155">
        <v>1129</v>
      </c>
    </row>
    <row r="42" spans="1:7" ht="12.75">
      <c r="A42" s="44" t="s">
        <v>26</v>
      </c>
      <c r="B42" s="51" t="s">
        <v>182</v>
      </c>
      <c r="C42" s="52" t="s">
        <v>183</v>
      </c>
      <c r="D42" s="123"/>
      <c r="E42" s="55"/>
      <c r="F42" s="56"/>
      <c r="G42" s="57"/>
    </row>
    <row r="43" spans="1:7" ht="12.75">
      <c r="A43" s="130" t="s">
        <v>26</v>
      </c>
      <c r="B43" s="14" t="s">
        <v>184</v>
      </c>
      <c r="C43" s="54" t="s">
        <v>185</v>
      </c>
      <c r="D43" s="53"/>
      <c r="E43" s="55"/>
      <c r="F43" s="56"/>
      <c r="G43" s="57"/>
    </row>
    <row r="44" spans="1:7" ht="12.75">
      <c r="A44" s="131" t="s">
        <v>26</v>
      </c>
      <c r="B44" s="14" t="s">
        <v>186</v>
      </c>
      <c r="C44" s="54" t="s">
        <v>187</v>
      </c>
      <c r="D44" s="53"/>
      <c r="E44" s="55"/>
      <c r="F44" s="56"/>
      <c r="G44" s="57"/>
    </row>
    <row r="45" spans="1:7" ht="12.75">
      <c r="A45" s="131" t="s">
        <v>26</v>
      </c>
      <c r="B45" s="14" t="s">
        <v>188</v>
      </c>
      <c r="C45" s="54" t="s">
        <v>189</v>
      </c>
      <c r="D45" s="53"/>
      <c r="E45" s="55"/>
      <c r="F45" s="56"/>
      <c r="G45" s="57"/>
    </row>
    <row r="46" spans="1:7" ht="12.75">
      <c r="A46" s="131" t="s">
        <v>26</v>
      </c>
      <c r="B46" s="14" t="s">
        <v>190</v>
      </c>
      <c r="C46" s="54" t="s">
        <v>191</v>
      </c>
      <c r="D46" s="53"/>
      <c r="E46" s="55"/>
      <c r="F46" s="56"/>
      <c r="G46" s="57"/>
    </row>
    <row r="47" spans="1:7" ht="12.75">
      <c r="A47" s="44" t="s">
        <v>26</v>
      </c>
      <c r="B47" s="14" t="s">
        <v>192</v>
      </c>
      <c r="C47" s="54" t="s">
        <v>193</v>
      </c>
      <c r="D47" s="53"/>
      <c r="E47" s="55"/>
      <c r="F47" s="56"/>
      <c r="G47" s="57"/>
    </row>
    <row r="48" spans="1:7" ht="13.5" thickBot="1">
      <c r="A48" s="130" t="s">
        <v>26</v>
      </c>
      <c r="B48" s="136" t="s">
        <v>26</v>
      </c>
      <c r="C48" s="137" t="s">
        <v>153</v>
      </c>
      <c r="D48" s="119">
        <f>D41-D42-D43-D44-D45-D46-D47</f>
        <v>0</v>
      </c>
      <c r="E48" s="120">
        <f>E41-E42-E43-E44-E45-E46-E47</f>
        <v>0</v>
      </c>
      <c r="F48" s="121">
        <f>F41-F42-F43-F44-F45-F46-F47</f>
        <v>5309</v>
      </c>
      <c r="G48" s="122">
        <f>G41-G42-G43-G44-G45-G46-G47</f>
        <v>1129</v>
      </c>
    </row>
    <row r="49" spans="1:7" ht="16.5" thickBot="1">
      <c r="A49" s="148">
        <v>5</v>
      </c>
      <c r="B49" s="156"/>
      <c r="C49" s="157" t="s">
        <v>194</v>
      </c>
      <c r="D49" s="155"/>
      <c r="E49" s="155"/>
      <c r="F49" s="155">
        <v>1726</v>
      </c>
      <c r="G49" s="155">
        <v>680</v>
      </c>
    </row>
    <row r="50" spans="1:7" ht="13.5" thickBot="1">
      <c r="A50" s="130" t="s">
        <v>26</v>
      </c>
      <c r="B50" s="138" t="s">
        <v>26</v>
      </c>
      <c r="C50" s="139" t="s">
        <v>195</v>
      </c>
      <c r="D50" s="158">
        <f>D49</f>
        <v>0</v>
      </c>
      <c r="E50" s="120">
        <f>E49</f>
        <v>0</v>
      </c>
      <c r="F50" s="121">
        <f>F49</f>
        <v>1726</v>
      </c>
      <c r="G50" s="122">
        <f>G49</f>
        <v>680</v>
      </c>
    </row>
    <row r="51" spans="1:7" ht="16.5" thickBot="1">
      <c r="A51" s="148">
        <v>6</v>
      </c>
      <c r="B51" s="149"/>
      <c r="C51" s="150" t="s">
        <v>196</v>
      </c>
      <c r="D51" s="155"/>
      <c r="E51" s="155"/>
      <c r="F51" s="155">
        <v>2434</v>
      </c>
      <c r="G51" s="155">
        <v>896</v>
      </c>
    </row>
    <row r="52" spans="1:7" ht="12.75">
      <c r="A52" s="130" t="s">
        <v>26</v>
      </c>
      <c r="B52" s="51" t="s">
        <v>197</v>
      </c>
      <c r="C52" s="52" t="s">
        <v>198</v>
      </c>
      <c r="D52" s="123"/>
      <c r="E52" s="55"/>
      <c r="F52" s="56"/>
      <c r="G52" s="57"/>
    </row>
    <row r="53" spans="1:7" ht="12.75">
      <c r="A53" s="131" t="s">
        <v>26</v>
      </c>
      <c r="B53" s="14" t="s">
        <v>199</v>
      </c>
      <c r="C53" s="54" t="s">
        <v>200</v>
      </c>
      <c r="D53" s="53"/>
      <c r="E53" s="55"/>
      <c r="F53" s="56"/>
      <c r="G53" s="57"/>
    </row>
    <row r="54" spans="1:7" ht="13.5" thickBot="1">
      <c r="A54" s="131" t="s">
        <v>26</v>
      </c>
      <c r="B54" s="136" t="s">
        <v>26</v>
      </c>
      <c r="C54" s="137" t="s">
        <v>153</v>
      </c>
      <c r="D54" s="119">
        <f>D51-D52-D53</f>
        <v>0</v>
      </c>
      <c r="E54" s="120">
        <f>E51-E52-E53</f>
        <v>0</v>
      </c>
      <c r="F54" s="121">
        <f>F51-F52-F53</f>
        <v>2434</v>
      </c>
      <c r="G54" s="122">
        <f>G51-G52-G53</f>
        <v>896</v>
      </c>
    </row>
    <row r="55" spans="1:7" ht="16.5" thickBot="1">
      <c r="A55" s="148">
        <v>7</v>
      </c>
      <c r="B55" s="149"/>
      <c r="C55" s="150" t="s">
        <v>201</v>
      </c>
      <c r="D55" s="155"/>
      <c r="E55" s="155"/>
      <c r="F55" s="155">
        <v>5</v>
      </c>
      <c r="G55" s="155">
        <v>136</v>
      </c>
    </row>
    <row r="56" spans="1:7" ht="12.75">
      <c r="A56" s="130" t="s">
        <v>26</v>
      </c>
      <c r="B56" s="51" t="s">
        <v>202</v>
      </c>
      <c r="C56" s="52" t="s">
        <v>203</v>
      </c>
      <c r="D56" s="123"/>
      <c r="E56" s="55"/>
      <c r="F56" s="56"/>
      <c r="G56" s="57"/>
    </row>
    <row r="57" spans="1:7" ht="12.75">
      <c r="A57" s="131" t="s">
        <v>26</v>
      </c>
      <c r="B57" s="14" t="s">
        <v>37</v>
      </c>
      <c r="C57" s="54" t="s">
        <v>204</v>
      </c>
      <c r="D57" s="53"/>
      <c r="E57" s="55"/>
      <c r="F57" s="56"/>
      <c r="G57" s="57"/>
    </row>
    <row r="58" spans="1:7" ht="13.5" thickBot="1">
      <c r="A58" s="131" t="s">
        <v>26</v>
      </c>
      <c r="B58" s="136" t="s">
        <v>26</v>
      </c>
      <c r="C58" s="137" t="s">
        <v>153</v>
      </c>
      <c r="D58" s="119">
        <f>D55-D56-D57</f>
        <v>0</v>
      </c>
      <c r="E58" s="120">
        <f>E55-E56-E57</f>
        <v>0</v>
      </c>
      <c r="F58" s="121">
        <f>F55-F56-F57</f>
        <v>5</v>
      </c>
      <c r="G58" s="122">
        <f>G55-G56-G57</f>
        <v>136</v>
      </c>
    </row>
    <row r="59" spans="1:7" ht="16.5" thickBot="1">
      <c r="A59" s="148">
        <v>8</v>
      </c>
      <c r="B59" s="149"/>
      <c r="C59" s="150" t="s">
        <v>205</v>
      </c>
      <c r="D59" s="155"/>
      <c r="E59" s="155"/>
      <c r="F59" s="155">
        <v>4647</v>
      </c>
      <c r="G59" s="155">
        <v>324</v>
      </c>
    </row>
    <row r="60" spans="1:7" ht="12.75">
      <c r="A60" s="130" t="s">
        <v>26</v>
      </c>
      <c r="B60" s="51" t="s">
        <v>206</v>
      </c>
      <c r="C60" s="52" t="s">
        <v>207</v>
      </c>
      <c r="D60" s="123"/>
      <c r="E60" s="55"/>
      <c r="F60" s="56"/>
      <c r="G60" s="57"/>
    </row>
    <row r="61" spans="1:7" ht="12.75">
      <c r="A61" s="131" t="s">
        <v>26</v>
      </c>
      <c r="B61" s="14" t="s">
        <v>208</v>
      </c>
      <c r="C61" s="54" t="s">
        <v>209</v>
      </c>
      <c r="D61" s="53"/>
      <c r="E61" s="55"/>
      <c r="F61" s="56"/>
      <c r="G61" s="57"/>
    </row>
    <row r="62" spans="1:7" ht="12.75">
      <c r="A62" s="130" t="s">
        <v>26</v>
      </c>
      <c r="B62" s="14" t="s">
        <v>210</v>
      </c>
      <c r="C62" s="54" t="s">
        <v>211</v>
      </c>
      <c r="D62" s="53"/>
      <c r="E62" s="55"/>
      <c r="F62" s="56"/>
      <c r="G62" s="57"/>
    </row>
    <row r="63" spans="1:7" ht="12.75">
      <c r="A63" s="131" t="s">
        <v>26</v>
      </c>
      <c r="B63" s="14" t="s">
        <v>212</v>
      </c>
      <c r="C63" s="54" t="s">
        <v>213</v>
      </c>
      <c r="D63" s="53"/>
      <c r="E63" s="55"/>
      <c r="F63" s="56"/>
      <c r="G63" s="57"/>
    </row>
    <row r="64" spans="1:7" ht="12.75">
      <c r="A64" s="130" t="s">
        <v>26</v>
      </c>
      <c r="B64" s="14" t="s">
        <v>214</v>
      </c>
      <c r="C64" s="54" t="s">
        <v>215</v>
      </c>
      <c r="D64" s="53"/>
      <c r="E64" s="55"/>
      <c r="F64" s="56"/>
      <c r="G64" s="57"/>
    </row>
    <row r="65" spans="1:7" ht="12.75">
      <c r="A65" s="131" t="s">
        <v>26</v>
      </c>
      <c r="B65" s="14" t="s">
        <v>216</v>
      </c>
      <c r="C65" s="54" t="s">
        <v>217</v>
      </c>
      <c r="D65" s="53"/>
      <c r="E65" s="55"/>
      <c r="F65" s="56"/>
      <c r="G65" s="57"/>
    </row>
    <row r="66" spans="1:7" ht="13.5" thickBot="1">
      <c r="A66" s="131" t="s">
        <v>26</v>
      </c>
      <c r="B66" s="136" t="s">
        <v>26</v>
      </c>
      <c r="C66" s="137" t="s">
        <v>153</v>
      </c>
      <c r="D66" s="119">
        <f>D59-D60-D61-D62-D63-D64-D65</f>
        <v>0</v>
      </c>
      <c r="E66" s="120">
        <f>E59-E60-E61-E62-E63-E64-E65</f>
        <v>0</v>
      </c>
      <c r="F66" s="121">
        <f>F59-F60-F61-F62-F63-F64-F65</f>
        <v>4647</v>
      </c>
      <c r="G66" s="122">
        <f>G59-G60-G61-G62-G63-G64-G65</f>
        <v>324</v>
      </c>
    </row>
    <row r="67" spans="1:7" ht="16.5" thickBot="1">
      <c r="A67" s="148">
        <v>9</v>
      </c>
      <c r="B67" s="149"/>
      <c r="C67" s="150" t="s">
        <v>218</v>
      </c>
      <c r="D67" s="155"/>
      <c r="E67" s="155"/>
      <c r="F67" s="155">
        <v>1089</v>
      </c>
      <c r="G67" s="155">
        <v>388</v>
      </c>
    </row>
    <row r="68" spans="1:7" ht="12.75">
      <c r="A68" s="183" t="s">
        <v>26</v>
      </c>
      <c r="B68" s="179" t="s">
        <v>219</v>
      </c>
      <c r="C68" s="52" t="s">
        <v>220</v>
      </c>
      <c r="D68" s="123"/>
      <c r="E68" s="55"/>
      <c r="F68" s="56"/>
      <c r="G68" s="57"/>
    </row>
    <row r="69" spans="1:7" ht="12.75">
      <c r="A69" s="130" t="s">
        <v>26</v>
      </c>
      <c r="B69" s="180" t="s">
        <v>221</v>
      </c>
      <c r="C69" s="54" t="s">
        <v>222</v>
      </c>
      <c r="D69" s="53"/>
      <c r="E69" s="55"/>
      <c r="F69" s="56"/>
      <c r="G69" s="57"/>
    </row>
    <row r="70" spans="1:7" ht="12.75">
      <c r="A70" s="130" t="s">
        <v>26</v>
      </c>
      <c r="B70" s="180" t="s">
        <v>223</v>
      </c>
      <c r="C70" s="54" t="s">
        <v>224</v>
      </c>
      <c r="D70" s="53"/>
      <c r="E70" s="55"/>
      <c r="F70" s="56"/>
      <c r="G70" s="57"/>
    </row>
    <row r="71" spans="1:7" ht="13.5" thickBot="1">
      <c r="A71" s="130" t="s">
        <v>26</v>
      </c>
      <c r="B71" s="181" t="s">
        <v>26</v>
      </c>
      <c r="C71" s="58" t="s">
        <v>153</v>
      </c>
      <c r="D71" s="59">
        <f>D67-D68-D69-D70</f>
        <v>0</v>
      </c>
      <c r="E71" s="60">
        <f>E67-E68-E69-E70</f>
        <v>0</v>
      </c>
      <c r="F71" s="61">
        <f>F67-F68-F69-F70</f>
        <v>1089</v>
      </c>
      <c r="G71" s="62">
        <f>G67-G68-G69-G70</f>
        <v>388</v>
      </c>
    </row>
    <row r="72" spans="1:7" ht="13.5" thickBot="1">
      <c r="A72" s="184" t="s">
        <v>26</v>
      </c>
      <c r="B72" s="182" t="s">
        <v>26</v>
      </c>
      <c r="C72" s="164" t="s">
        <v>225</v>
      </c>
      <c r="D72" s="59">
        <f>D12-D13-D19-D22-D30-D41-D49-D51-D55-D59-D67</f>
        <v>0</v>
      </c>
      <c r="E72" s="60">
        <f>E12-E13-E19-E22-E30-E41-E49-E51-E55-E59-E67</f>
        <v>0</v>
      </c>
      <c r="F72" s="63">
        <f>F12-F13-F19-F22-F30-F41-F49-F51-F55-F59-F67</f>
        <v>0</v>
      </c>
      <c r="G72" s="60">
        <f>G12-G13-G19-G22-G30-G41-G49-G51-G55-G59-G67</f>
        <v>0</v>
      </c>
    </row>
  </sheetData>
  <mergeCells count="3">
    <mergeCell ref="A3:G3"/>
    <mergeCell ref="D7:E7"/>
    <mergeCell ref="F7:G7"/>
  </mergeCells>
  <printOptions/>
  <pageMargins left="0.39375" right="0.39375" top="0.5902777777777778" bottom="0.5902777777777778" header="0.5118055555555556" footer="0.5118055555555556"/>
  <pageSetup horizontalDpi="300" verticalDpi="300" orientation="landscape" paperSize="9" r:id="rId1"/>
  <headerFooter alignWithMargins="0">
    <oddHeader>&amp;R Fonctions &amp;P / &amp;N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Rossi Charles</cp:lastModifiedBy>
  <cp:lastPrinted>2009-12-11T18:20:50Z</cp:lastPrinted>
  <dcterms:created xsi:type="dcterms:W3CDTF">2009-10-12T10:20:23Z</dcterms:created>
  <dcterms:modified xsi:type="dcterms:W3CDTF">2010-11-30T08:25:35Z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